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V1N4-FLSRV.prefnagasaki2.lan\UserProfiles$\AC4200\Downloads\"/>
    </mc:Choice>
  </mc:AlternateContent>
  <xr:revisionPtr revIDLastSave="0" documentId="13_ncr:1_{FCE427A5-1E4C-4966-B9FC-369A19383EAA}" xr6:coauthVersionLast="47" xr6:coauthVersionMax="47" xr10:uidLastSave="{00000000-0000-0000-0000-000000000000}"/>
  <bookViews>
    <workbookView xWindow="-120" yWindow="-120" windowWidth="20730" windowHeight="11760" tabRatio="919" xr2:uid="{00000000-000D-0000-FFFF-FFFF00000000}"/>
  </bookViews>
  <sheets>
    <sheet name="トップ" sheetId="8" r:id="rId1"/>
    <sheet name="育児休業手当金試算書" sheetId="32" r:id="rId2"/>
    <sheet name="育児休業手当金請求書" sheetId="27" r:id="rId3"/>
    <sheet name="育児休業手当金変更請求書" sheetId="28" r:id="rId4"/>
    <sheet name="休業日数証明書" sheetId="9" r:id="rId5"/>
    <sheet name="育休者に関する報告書（共済）" sheetId="15" r:id="rId6"/>
    <sheet name="育休者に関する報告書（互助会）" sheetId="16" r:id="rId7"/>
  </sheets>
  <definedNames>
    <definedName name="d">#REF!</definedName>
    <definedName name="db">#REF!</definedName>
    <definedName name="_xlnm.Print_Area" localSheetId="0">トップ!$B$2:$E$30</definedName>
    <definedName name="_xlnm.Print_Area" localSheetId="5">'育休者に関する報告書（共済）'!$A$1:$AC$47</definedName>
    <definedName name="_xlnm.Print_Area" localSheetId="6">'育休者に関する報告書（互助会）'!$A$1:$AC$46</definedName>
    <definedName name="_xlnm.Print_Area" localSheetId="1">育児休業手当金試算書!$I$2:$AD$62</definedName>
    <definedName name="_xlnm.Print_Area" localSheetId="4">休業日数証明書!$A$1:$AK$49</definedName>
    <definedName name="産前産後掛金免除申出書">トップ!$C$16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9" i="32" l="1"/>
  <c r="AA39" i="32"/>
  <c r="S48" i="32"/>
  <c r="T38" i="32"/>
  <c r="T36" i="32"/>
  <c r="T35" i="32"/>
  <c r="O35" i="32"/>
  <c r="R50" i="32"/>
  <c r="D50" i="32"/>
  <c r="A51" i="32"/>
  <c r="D51" i="32" s="1"/>
  <c r="A52" i="32" s="1"/>
  <c r="T48" i="32"/>
  <c r="T47" i="32"/>
  <c r="T46" i="32"/>
  <c r="T45" i="32"/>
  <c r="AA38" i="32"/>
  <c r="S47" i="32"/>
  <c r="F17" i="32"/>
  <c r="O17" i="32"/>
  <c r="J19" i="32"/>
  <c r="R19" i="32"/>
  <c r="D12" i="32"/>
  <c r="O10" i="32" s="1"/>
  <c r="O11" i="32"/>
  <c r="O9" i="32"/>
  <c r="O8" i="32"/>
  <c r="A50" i="32"/>
  <c r="O7" i="32"/>
  <c r="O6" i="32"/>
  <c r="O5" i="32"/>
  <c r="O4" i="32"/>
  <c r="W102" i="28"/>
  <c r="W102" i="27"/>
  <c r="C54" i="28"/>
  <c r="O53" i="28"/>
  <c r="O54" i="28"/>
  <c r="C54" i="27"/>
  <c r="O53" i="27"/>
  <c r="O54" i="27"/>
  <c r="H84" i="28"/>
  <c r="H96" i="28"/>
  <c r="H76" i="28"/>
  <c r="H94" i="28"/>
  <c r="H80" i="28"/>
  <c r="H86" i="28"/>
  <c r="H74" i="28"/>
  <c r="H98" i="28"/>
  <c r="H82" i="28"/>
  <c r="H78" i="28"/>
  <c r="H100" i="28"/>
  <c r="H88" i="28"/>
  <c r="H90" i="28"/>
  <c r="H92" i="28"/>
  <c r="H94" i="27"/>
  <c r="H96" i="27"/>
  <c r="H92" i="27"/>
  <c r="H98" i="27"/>
  <c r="H82" i="27"/>
  <c r="H86" i="27"/>
  <c r="H84" i="27"/>
  <c r="H78" i="27"/>
  <c r="H100" i="27"/>
  <c r="H76" i="27"/>
  <c r="H80" i="27"/>
  <c r="H90" i="27"/>
  <c r="H74" i="27"/>
  <c r="H88" i="27"/>
  <c r="L50" i="32"/>
  <c r="F50" i="32"/>
  <c r="U50" i="32"/>
  <c r="O26" i="32"/>
  <c r="L32" i="32"/>
  <c r="U32" i="32"/>
  <c r="L38" i="32"/>
  <c r="L31" i="32"/>
  <c r="O25" i="32"/>
  <c r="U31" i="32"/>
  <c r="L35" i="32"/>
  <c r="N50" i="32"/>
  <c r="X50" i="32"/>
  <c r="R51" i="32"/>
  <c r="Q50" i="32"/>
  <c r="AA36" i="32"/>
  <c r="S46" i="32"/>
  <c r="O36" i="32"/>
  <c r="O39" i="32"/>
  <c r="O38" i="32"/>
  <c r="AA35" i="32"/>
  <c r="S45" i="32"/>
  <c r="L51" i="32"/>
  <c r="N51" i="32" s="1"/>
  <c r="F51" i="32"/>
  <c r="U51" i="32" s="1"/>
  <c r="R52" i="32" l="1"/>
  <c r="X51" i="32"/>
  <c r="D52" i="32"/>
  <c r="A53" i="32" s="1"/>
  <c r="F52" i="32"/>
  <c r="U52" i="32" s="1"/>
  <c r="L52" i="32"/>
  <c r="S11" i="32"/>
  <c r="S10" i="32"/>
  <c r="D47" i="32"/>
  <c r="Q51" i="32"/>
  <c r="R53" i="32" l="1"/>
  <c r="N52" i="32"/>
  <c r="Q52" i="32"/>
  <c r="X52" i="32"/>
  <c r="F53" i="32"/>
  <c r="U53" i="32" s="1"/>
  <c r="D53" i="32"/>
  <c r="A54" i="32" s="1"/>
  <c r="L53" i="32"/>
  <c r="Q53" i="32" l="1"/>
  <c r="N53" i="32"/>
  <c r="X53" i="32"/>
  <c r="R54" i="32"/>
  <c r="F54" i="32"/>
  <c r="U54" i="32" s="1"/>
  <c r="D54" i="32"/>
  <c r="A55" i="32" s="1"/>
  <c r="L54" i="32"/>
  <c r="F55" i="32" l="1"/>
  <c r="U55" i="32" s="1"/>
  <c r="D55" i="32"/>
  <c r="A56" i="32" s="1"/>
  <c r="L55" i="32"/>
  <c r="R55" i="32"/>
  <c r="X54" i="32"/>
  <c r="N54" i="32"/>
  <c r="Q54" i="32"/>
  <c r="N55" i="32" l="1"/>
  <c r="R56" i="32"/>
  <c r="X55" i="32"/>
  <c r="Q55" i="32"/>
  <c r="F56" i="32"/>
  <c r="U56" i="32" s="1"/>
  <c r="D56" i="32"/>
  <c r="A57" i="32" s="1"/>
  <c r="L56" i="32"/>
  <c r="X56" i="32" l="1"/>
  <c r="N56" i="32"/>
  <c r="R57" i="32"/>
  <c r="Q56" i="32"/>
  <c r="F57" i="32"/>
  <c r="U57" i="32" s="1"/>
  <c r="L57" i="32"/>
  <c r="D57" i="32"/>
  <c r="A58" i="32" s="1"/>
  <c r="D58" i="32" l="1"/>
  <c r="A59" i="32" s="1"/>
  <c r="F58" i="32"/>
  <c r="U58" i="32" s="1"/>
  <c r="L58" i="32"/>
  <c r="Q57" i="32"/>
  <c r="R58" i="32"/>
  <c r="X57" i="32"/>
  <c r="N57" i="32"/>
  <c r="R59" i="32" l="1"/>
  <c r="X58" i="32"/>
  <c r="Q58" i="32"/>
  <c r="N58" i="32"/>
  <c r="L59" i="32"/>
  <c r="F59" i="32"/>
  <c r="U59" i="32" s="1"/>
  <c r="D59" i="32"/>
  <c r="A60" i="32" s="1"/>
  <c r="D60" i="32" l="1"/>
  <c r="A61" i="32" s="1"/>
  <c r="L60" i="32"/>
  <c r="F60" i="32"/>
  <c r="U60" i="32" s="1"/>
  <c r="X59" i="32"/>
  <c r="R60" i="32"/>
  <c r="Q59" i="32"/>
  <c r="N59" i="32"/>
  <c r="Q60" i="32" l="1"/>
  <c r="X60" i="32"/>
  <c r="N60" i="32"/>
  <c r="R61" i="32"/>
  <c r="D61" i="32"/>
  <c r="A62" i="32" s="1"/>
  <c r="L61" i="32"/>
  <c r="F61" i="32"/>
  <c r="U61" i="32" s="1"/>
  <c r="N61" i="32" l="1"/>
  <c r="Q61" i="32"/>
  <c r="X61" i="32"/>
  <c r="R62" i="32"/>
  <c r="D62" i="32"/>
  <c r="F62" i="32"/>
  <c r="U62" i="32" s="1"/>
  <c r="L62" i="32"/>
  <c r="N62" i="32" l="1"/>
  <c r="X62" i="32"/>
  <c r="Q62" i="32"/>
</calcChain>
</file>

<file path=xl/sharedStrings.xml><?xml version="1.0" encoding="utf-8"?>
<sst xmlns="http://schemas.openxmlformats.org/spreadsheetml/2006/main" count="975" uniqueCount="280">
  <si>
    <t>地・長崎</t>
    <rPh sb="0" eb="1">
      <t>チ</t>
    </rPh>
    <rPh sb="2" eb="4">
      <t>ナガサキ</t>
    </rPh>
    <phoneticPr fontId="2"/>
  </si>
  <si>
    <t>氏名</t>
    <rPh sb="0" eb="2">
      <t>シメイ</t>
    </rPh>
    <phoneticPr fontId="2"/>
  </si>
  <si>
    <t>月</t>
    <rPh sb="0" eb="1">
      <t>ツキ</t>
    </rPh>
    <phoneticPr fontId="2"/>
  </si>
  <si>
    <t>年</t>
    <rPh sb="0" eb="1">
      <t>ネン</t>
    </rPh>
    <phoneticPr fontId="2"/>
  </si>
  <si>
    <t>日</t>
    <rPh sb="0" eb="1">
      <t>ヒ</t>
    </rPh>
    <phoneticPr fontId="2"/>
  </si>
  <si>
    <t>級</t>
    <rPh sb="0" eb="1">
      <t>キュウ</t>
    </rPh>
    <phoneticPr fontId="2"/>
  </si>
  <si>
    <t>（</t>
    <phoneticPr fontId="2"/>
  </si>
  <si>
    <t>）</t>
    <phoneticPr fontId="2"/>
  </si>
  <si>
    <t>円</t>
    <rPh sb="0" eb="1">
      <t>エン</t>
    </rPh>
    <phoneticPr fontId="2"/>
  </si>
  <si>
    <t>住所</t>
    <rPh sb="0" eb="2">
      <t>ジュウショ</t>
    </rPh>
    <phoneticPr fontId="2"/>
  </si>
  <si>
    <t>１　育児休業職員</t>
  </si>
  <si>
    <t xml:space="preserve">所属コード  </t>
  </si>
  <si>
    <t>職員番号</t>
    <rPh sb="0" eb="2">
      <t>ショクイン</t>
    </rPh>
    <rPh sb="2" eb="4">
      <t>バンゴウ</t>
    </rPh>
    <phoneticPr fontId="2"/>
  </si>
  <si>
    <t>職名（職種）</t>
    <phoneticPr fontId="2"/>
  </si>
  <si>
    <t>～</t>
    <phoneticPr fontId="2"/>
  </si>
  <si>
    <t>至</t>
    <rPh sb="0" eb="1">
      <t>イタ</t>
    </rPh>
    <phoneticPr fontId="2"/>
  </si>
  <si>
    <t>給与が支給されない期間は休止になります。
詳しくは、各契約金融機関に確認すること。</t>
    <rPh sb="0" eb="2">
      <t>キュウヨ</t>
    </rPh>
    <rPh sb="3" eb="5">
      <t>シキュウ</t>
    </rPh>
    <rPh sb="9" eb="11">
      <t>キカン</t>
    </rPh>
    <rPh sb="12" eb="14">
      <t>キュウシ</t>
    </rPh>
    <rPh sb="21" eb="22">
      <t>クワ</t>
    </rPh>
    <rPh sb="26" eb="27">
      <t>カク</t>
    </rPh>
    <rPh sb="27" eb="29">
      <t>ケイヤク</t>
    </rPh>
    <rPh sb="29" eb="31">
      <t>キンユウ</t>
    </rPh>
    <rPh sb="31" eb="33">
      <t>キカン</t>
    </rPh>
    <rPh sb="34" eb="36">
      <t>カクニン</t>
    </rPh>
    <phoneticPr fontId="2"/>
  </si>
  <si>
    <t>地方職員共済組合長崎県支部長　様</t>
    <rPh sb="0" eb="2">
      <t>チホウ</t>
    </rPh>
    <rPh sb="2" eb="4">
      <t>ショクイン</t>
    </rPh>
    <rPh sb="4" eb="6">
      <t>キョウサイ</t>
    </rPh>
    <rPh sb="6" eb="8">
      <t>クミアイ</t>
    </rPh>
    <rPh sb="8" eb="11">
      <t>ナガサキケン</t>
    </rPh>
    <rPh sb="11" eb="13">
      <t>シブ</t>
    </rPh>
    <rPh sb="13" eb="14">
      <t>チョウ</t>
    </rPh>
    <phoneticPr fontId="2"/>
  </si>
  <si>
    <t>Ｂ　財 形 貯 蓄　</t>
    <rPh sb="2" eb="3">
      <t>ザイ</t>
    </rPh>
    <rPh sb="4" eb="5">
      <t>ケイ</t>
    </rPh>
    <rPh sb="6" eb="7">
      <t>チョ</t>
    </rPh>
    <rPh sb="8" eb="9">
      <t>チク</t>
    </rPh>
    <phoneticPr fontId="2"/>
  </si>
  <si>
    <t>へジャンプ</t>
    <phoneticPr fontId="2"/>
  </si>
  <si>
    <t>へジャンプ</t>
    <phoneticPr fontId="2"/>
  </si>
  <si>
    <t>育児休業関係</t>
    <rPh sb="0" eb="2">
      <t>イクジ</t>
    </rPh>
    <rPh sb="2" eb="4">
      <t>キュウギョウ</t>
    </rPh>
    <rPh sb="4" eb="6">
      <t>カンケイ</t>
    </rPh>
    <phoneticPr fontId="2"/>
  </si>
  <si>
    <t>地方職員共済組合長崎県支部（職員厚生課内　福利班＆給付班）</t>
    <rPh sb="0" eb="2">
      <t>チホウ</t>
    </rPh>
    <rPh sb="2" eb="4">
      <t>ショクイン</t>
    </rPh>
    <rPh sb="4" eb="6">
      <t>キョウサイ</t>
    </rPh>
    <rPh sb="6" eb="8">
      <t>クミアイ</t>
    </rPh>
    <rPh sb="8" eb="10">
      <t>ナガサキ</t>
    </rPh>
    <rPh sb="10" eb="11">
      <t>ケン</t>
    </rPh>
    <rPh sb="11" eb="13">
      <t>シブ</t>
    </rPh>
    <rPh sb="14" eb="16">
      <t>ショクイン</t>
    </rPh>
    <rPh sb="16" eb="18">
      <t>コウセイ</t>
    </rPh>
    <rPh sb="18" eb="19">
      <t>カ</t>
    </rPh>
    <rPh sb="19" eb="20">
      <t>ナイ</t>
    </rPh>
    <rPh sb="21" eb="23">
      <t>フクリ</t>
    </rPh>
    <rPh sb="23" eb="24">
      <t>ハン</t>
    </rPh>
    <rPh sb="25" eb="27">
      <t>キュウフ</t>
    </rPh>
    <rPh sb="27" eb="28">
      <t>ハン</t>
    </rPh>
    <phoneticPr fontId="2"/>
  </si>
  <si>
    <t>下記のとおり証明いたします。</t>
    <rPh sb="0" eb="2">
      <t>カキ</t>
    </rPh>
    <rPh sb="6" eb="8">
      <t>ショウメイ</t>
    </rPh>
    <phoneticPr fontId="2"/>
  </si>
  <si>
    <t>記</t>
    <rPh sb="0" eb="1">
      <t>キ</t>
    </rPh>
    <phoneticPr fontId="2"/>
  </si>
  <si>
    <t>組合員証記号番号</t>
    <rPh sb="0" eb="2">
      <t>クミアイ</t>
    </rPh>
    <rPh sb="2" eb="3">
      <t>イン</t>
    </rPh>
    <rPh sb="3" eb="4">
      <t>ショウ</t>
    </rPh>
    <rPh sb="4" eb="6">
      <t>キゴウ</t>
    </rPh>
    <rPh sb="6" eb="8">
      <t>バンゴウ</t>
    </rPh>
    <phoneticPr fontId="2"/>
  </si>
  <si>
    <t>組合員氏名</t>
    <rPh sb="0" eb="2">
      <t>クミアイ</t>
    </rPh>
    <rPh sb="2" eb="3">
      <t>イン</t>
    </rPh>
    <rPh sb="3" eb="5">
      <t>シメイ</t>
    </rPh>
    <phoneticPr fontId="2"/>
  </si>
  <si>
    <t>）</t>
    <phoneticPr fontId="2"/>
  </si>
  <si>
    <t>育児休業期間</t>
    <rPh sb="0" eb="2">
      <t>イクジ</t>
    </rPh>
    <rPh sb="2" eb="4">
      <t>キュウギョウ</t>
    </rPh>
    <rPh sb="4" eb="6">
      <t>キカン</t>
    </rPh>
    <phoneticPr fontId="2"/>
  </si>
  <si>
    <t>休業日数</t>
    <rPh sb="0" eb="2">
      <t>キュウギョウ</t>
    </rPh>
    <rPh sb="2" eb="4">
      <t>ニッスウ</t>
    </rPh>
    <phoneticPr fontId="2"/>
  </si>
  <si>
    <t>日</t>
    <rPh sb="0" eb="1">
      <t>ニチ</t>
    </rPh>
    <phoneticPr fontId="2"/>
  </si>
  <si>
    <t>（育児休業期間のうち週休日を除いた日数）</t>
    <rPh sb="1" eb="3">
      <t>イクジ</t>
    </rPh>
    <rPh sb="3" eb="5">
      <t>キュウギョウ</t>
    </rPh>
    <rPh sb="5" eb="7">
      <t>キカン</t>
    </rPh>
    <rPh sb="10" eb="12">
      <t>シュウキュウ</t>
    </rPh>
    <rPh sb="12" eb="13">
      <t>ヒ</t>
    </rPh>
    <rPh sb="14" eb="15">
      <t>ノゾ</t>
    </rPh>
    <rPh sb="17" eb="19">
      <t>ニッスウ</t>
    </rPh>
    <phoneticPr fontId="2"/>
  </si>
  <si>
    <t>職名</t>
    <rPh sb="0" eb="2">
      <t>ショクメイ</t>
    </rPh>
    <phoneticPr fontId="2"/>
  </si>
  <si>
    <t>今回休業日数</t>
    <phoneticPr fontId="2"/>
  </si>
  <si>
    <t>＊該当日に○印をつける</t>
    <rPh sb="1" eb="3">
      <t>ガイトウ</t>
    </rPh>
    <rPh sb="3" eb="4">
      <t>ヒ</t>
    </rPh>
    <rPh sb="6" eb="7">
      <t>シルシ</t>
    </rPh>
    <phoneticPr fontId="2"/>
  </si>
  <si>
    <t>月分（</t>
    <rPh sb="0" eb="1">
      <t>ツキ</t>
    </rPh>
    <rPh sb="1" eb="2">
      <t>ブン</t>
    </rPh>
    <phoneticPr fontId="2"/>
  </si>
  <si>
    <t>曜日</t>
    <rPh sb="0" eb="2">
      <t>ヨウビ</t>
    </rPh>
    <phoneticPr fontId="2"/>
  </si>
  <si>
    <t>※　毎月１０日までに提出してください。</t>
    <rPh sb="2" eb="4">
      <t>マイツキ</t>
    </rPh>
    <rPh sb="6" eb="7">
      <t>ヒ</t>
    </rPh>
    <rPh sb="10" eb="12">
      <t>テイシュツ</t>
    </rPh>
    <phoneticPr fontId="2"/>
  </si>
  <si>
    <t>○</t>
  </si>
  <si>
    <r>
      <t>　</t>
    </r>
    <r>
      <rPr>
        <sz val="18"/>
        <color indexed="10"/>
        <rFont val="ＭＳ Ｐゴシック"/>
        <family val="3"/>
        <charset val="128"/>
      </rPr>
      <t>○</t>
    </r>
    <r>
      <rPr>
        <sz val="18"/>
        <rFont val="ＭＳ Ｐゴシック"/>
        <family val="3"/>
        <charset val="128"/>
      </rPr>
      <t>月分休業日数証明書</t>
    </r>
    <rPh sb="2" eb="3">
      <t>ツキ</t>
    </rPh>
    <rPh sb="3" eb="4">
      <t>ブン</t>
    </rPh>
    <rPh sb="4" eb="6">
      <t>キュウギョウ</t>
    </rPh>
    <rPh sb="6" eb="8">
      <t>ニッスウ</t>
    </rPh>
    <rPh sb="8" eb="11">
      <t>ショウメイショ</t>
    </rPh>
    <phoneticPr fontId="2"/>
  </si>
  <si>
    <t>○○○○○○</t>
    <phoneticPr fontId="2"/>
  </si>
  <si>
    <t>共済　花子</t>
    <rPh sb="0" eb="2">
      <t>キョウサイ</t>
    </rPh>
    <rPh sb="3" eb="5">
      <t>ハナコ</t>
    </rPh>
    <phoneticPr fontId="2"/>
  </si>
  <si>
    <t>○</t>
    <phoneticPr fontId="2"/>
  </si>
  <si>
    <t>○</t>
    <phoneticPr fontId="2"/>
  </si>
  <si>
    <t>○</t>
    <phoneticPr fontId="2"/>
  </si>
  <si>
    <r>
      <t>○</t>
    </r>
    <r>
      <rPr>
        <sz val="11"/>
        <rFont val="ＭＳ Ｐゴシック"/>
        <family val="3"/>
        <charset val="128"/>
      </rPr>
      <t>月分休業期間</t>
    </r>
    <rPh sb="1" eb="2">
      <t>ツキ</t>
    </rPh>
    <rPh sb="2" eb="3">
      <t>ブン</t>
    </rPh>
    <rPh sb="3" eb="5">
      <t>キュウギョウ</t>
    </rPh>
    <rPh sb="5" eb="7">
      <t>キカン</t>
    </rPh>
    <phoneticPr fontId="2"/>
  </si>
  <si>
    <t>火</t>
    <rPh sb="0" eb="1">
      <t>カ</t>
    </rPh>
    <phoneticPr fontId="2"/>
  </si>
  <si>
    <t>月分休業期間</t>
    <rPh sb="0" eb="1">
      <t>ツキ</t>
    </rPh>
    <rPh sb="1" eb="2">
      <t>ブン</t>
    </rPh>
    <rPh sb="2" eb="4">
      <t>キュウギョウ</t>
    </rPh>
    <rPh sb="4" eb="6">
      <t>キカン</t>
    </rPh>
    <phoneticPr fontId="2"/>
  </si>
  <si>
    <t>月分休業日数証明書</t>
  </si>
  <si>
    <t>水</t>
  </si>
  <si>
    <t>木</t>
  </si>
  <si>
    <t>金</t>
  </si>
  <si>
    <t>土</t>
  </si>
  <si>
    <t>戻る</t>
    <rPh sb="0" eb="1">
      <t>モド</t>
    </rPh>
    <phoneticPr fontId="2"/>
  </si>
  <si>
    <t xml:space="preserve">共済組合作成の振込書を上記住所へ送付しますので、各自で毎月振り込んで下さい。 </t>
    <rPh sb="0" eb="2">
      <t>キョウサイ</t>
    </rPh>
    <rPh sb="2" eb="4">
      <t>クミアイ</t>
    </rPh>
    <rPh sb="11" eb="13">
      <t>ジョウキ</t>
    </rPh>
    <rPh sb="13" eb="15">
      <t>ジュウショ</t>
    </rPh>
    <rPh sb="16" eb="18">
      <t>ソウフ</t>
    </rPh>
    <rPh sb="34" eb="35">
      <t>クダ</t>
    </rPh>
    <phoneticPr fontId="2"/>
  </si>
  <si>
    <t>電話０９５－８９５－２１６７、２１６５（ダイヤルイン）　／　県庁内線　２１６７（福利班）、２１６５（給付班）</t>
    <rPh sb="0" eb="2">
      <t>デンワ</t>
    </rPh>
    <rPh sb="30" eb="32">
      <t>ケンチョウ</t>
    </rPh>
    <rPh sb="32" eb="34">
      <t>ナイセン</t>
    </rPh>
    <rPh sb="40" eb="42">
      <t>フクリ</t>
    </rPh>
    <rPh sb="42" eb="43">
      <t>ハン</t>
    </rPh>
    <rPh sb="50" eb="52">
      <t>キュウフ</t>
    </rPh>
    <rPh sb="52" eb="53">
      <t>ハン</t>
    </rPh>
    <phoneticPr fontId="2"/>
  </si>
  <si>
    <t>所属所名</t>
    <rPh sb="0" eb="2">
      <t>ショゾク</t>
    </rPh>
    <rPh sb="2" eb="3">
      <t>ショ</t>
    </rPh>
    <rPh sb="3" eb="4">
      <t>メイ</t>
    </rPh>
    <phoneticPr fontId="2"/>
  </si>
  <si>
    <t>○○○○課</t>
    <rPh sb="4" eb="5">
      <t>カ</t>
    </rPh>
    <phoneticPr fontId="2"/>
  </si>
  <si>
    <t>○○○○課長</t>
    <rPh sb="4" eb="6">
      <t>カチョウ</t>
    </rPh>
    <phoneticPr fontId="2"/>
  </si>
  <si>
    <t>自宅住所</t>
    <rPh sb="0" eb="2">
      <t>ジタク</t>
    </rPh>
    <rPh sb="2" eb="4">
      <t>ジュウショ</t>
    </rPh>
    <phoneticPr fontId="2"/>
  </si>
  <si>
    <t>（共済組合用）</t>
    <rPh sb="1" eb="3">
      <t>キョウサイ</t>
    </rPh>
    <rPh sb="3" eb="5">
      <t>クミアイ</t>
    </rPh>
    <rPh sb="5" eb="6">
      <t>ヨウ</t>
    </rPh>
    <phoneticPr fontId="2"/>
  </si>
  <si>
    <t>所　属　名</t>
    <phoneticPr fontId="2"/>
  </si>
  <si>
    <t>氏　　　名</t>
    <phoneticPr fontId="2"/>
  </si>
  <si>
    <t>〒</t>
    <phoneticPr fontId="2"/>
  </si>
  <si>
    <t>－</t>
    <phoneticPr fontId="2"/>
  </si>
  <si>
    <t xml:space="preserve">電話番号
（自宅） </t>
    <phoneticPr fontId="2"/>
  </si>
  <si>
    <t>２　休業期間</t>
    <phoneticPr fontId="2"/>
  </si>
  <si>
    <t>自</t>
    <phoneticPr fontId="2"/>
  </si>
  <si>
    <t>３  報告事項　（イ・ロのうちいづれかに○をつけてください）</t>
    <phoneticPr fontId="2"/>
  </si>
  <si>
    <t>Ａ　貸　　　付</t>
    <phoneticPr fontId="2"/>
  </si>
  <si>
    <t>イ　有</t>
    <phoneticPr fontId="2"/>
  </si>
  <si>
    <t>ロ　無</t>
    <phoneticPr fontId="2"/>
  </si>
  <si>
    <t>上記のとおり報告します。</t>
    <phoneticPr fontId="2"/>
  </si>
  <si>
    <t>所属所長</t>
    <phoneticPr fontId="2"/>
  </si>
  <si>
    <t>（公印省略）</t>
    <phoneticPr fontId="2"/>
  </si>
  <si>
    <t>※参考　育児休業者に関する報告書（互助会用）</t>
    <rPh sb="1" eb="3">
      <t>サンコウ</t>
    </rPh>
    <rPh sb="4" eb="6">
      <t>イクジ</t>
    </rPh>
    <rPh sb="6" eb="9">
      <t>キュウギョウシャ</t>
    </rPh>
    <rPh sb="10" eb="11">
      <t>カン</t>
    </rPh>
    <rPh sb="13" eb="16">
      <t>ホウコクショ</t>
    </rPh>
    <rPh sb="17" eb="20">
      <t>ゴジョカイ</t>
    </rPh>
    <rPh sb="20" eb="21">
      <t>ヨウ</t>
    </rPh>
    <phoneticPr fontId="2"/>
  </si>
  <si>
    <t>休業日数証明書＆【記入例】</t>
    <rPh sb="0" eb="2">
      <t>キュウギョウ</t>
    </rPh>
    <rPh sb="2" eb="4">
      <t>ニッスウ</t>
    </rPh>
    <rPh sb="4" eb="7">
      <t>ショウメイショ</t>
    </rPh>
    <rPh sb="9" eb="11">
      <t>キニュウ</t>
    </rPh>
    <rPh sb="11" eb="12">
      <t>レイ</t>
    </rPh>
    <phoneticPr fontId="2"/>
  </si>
  <si>
    <t xml:space="preserve">〒 </t>
  </si>
  <si>
    <t xml:space="preserve">電話番号（自宅） </t>
  </si>
  <si>
    <t>育　児　休　業　者　に　関　す　る　報　告　書</t>
    <phoneticPr fontId="2"/>
  </si>
  <si>
    <t>所　属　名</t>
    <phoneticPr fontId="2"/>
  </si>
  <si>
    <t>氏　　　名</t>
    <phoneticPr fontId="2"/>
  </si>
  <si>
    <t>住　　　所</t>
    <phoneticPr fontId="2"/>
  </si>
  <si>
    <t>２　休業期間</t>
    <phoneticPr fontId="2"/>
  </si>
  <si>
    <t>３  報告事項　（イ・ロのうちいづれかに○をつけてください）</t>
    <phoneticPr fontId="2"/>
  </si>
  <si>
    <t>貸　　　付</t>
    <phoneticPr fontId="2"/>
  </si>
  <si>
    <t>イ　有</t>
    <phoneticPr fontId="2"/>
  </si>
  <si>
    <t xml:space="preserve">互助会作成の振込書により、
各自で毎月振り込む。 </t>
    <phoneticPr fontId="2"/>
  </si>
  <si>
    <t>ロ　無</t>
    <phoneticPr fontId="2"/>
  </si>
  <si>
    <t>※　貸付の振込書は職員互助会より送付します。</t>
    <phoneticPr fontId="2"/>
  </si>
  <si>
    <t>上記のとおり報告します。</t>
    <phoneticPr fontId="2"/>
  </si>
  <si>
    <t>所属所長</t>
    <phoneticPr fontId="2"/>
  </si>
  <si>
    <t>（公印省略）</t>
    <phoneticPr fontId="2"/>
  </si>
  <si>
    <t>（互助会用）</t>
    <rPh sb="1" eb="3">
      <t>ゴジョ</t>
    </rPh>
    <rPh sb="3" eb="4">
      <t>カイ</t>
    </rPh>
    <rPh sb="4" eb="5">
      <t>ヨウ</t>
    </rPh>
    <phoneticPr fontId="2"/>
  </si>
  <si>
    <t>様式及び記入例</t>
    <rPh sb="0" eb="1">
      <t>サマ</t>
    </rPh>
    <rPh sb="1" eb="2">
      <t>シキ</t>
    </rPh>
    <rPh sb="2" eb="3">
      <t>オヨ</t>
    </rPh>
    <rPh sb="4" eb="6">
      <t>キニュウ</t>
    </rPh>
    <rPh sb="6" eb="7">
      <t>レイ</t>
    </rPh>
    <phoneticPr fontId="2"/>
  </si>
  <si>
    <t>Ｍａｉｌ　chikyo@pref.nagasaki.lg.jp</t>
    <phoneticPr fontId="2"/>
  </si>
  <si>
    <t>育　児　休　業　手　当　金　試　算　書</t>
    <rPh sb="0" eb="1">
      <t>イク</t>
    </rPh>
    <rPh sb="2" eb="3">
      <t>ジ</t>
    </rPh>
    <rPh sb="4" eb="5">
      <t>キュウ</t>
    </rPh>
    <rPh sb="6" eb="7">
      <t>ギョウ</t>
    </rPh>
    <rPh sb="8" eb="9">
      <t>テ</t>
    </rPh>
    <rPh sb="10" eb="11">
      <t>トウ</t>
    </rPh>
    <rPh sb="12" eb="13">
      <t>キン</t>
    </rPh>
    <rPh sb="14" eb="15">
      <t>タメシ</t>
    </rPh>
    <rPh sb="16" eb="17">
      <t>ザン</t>
    </rPh>
    <rPh sb="18" eb="19">
      <t>ショ</t>
    </rPh>
    <phoneticPr fontId="2"/>
  </si>
  <si>
    <t>所属名</t>
    <rPh sb="0" eb="2">
      <t>ショゾク</t>
    </rPh>
    <rPh sb="2" eb="3">
      <t>メイ</t>
    </rPh>
    <phoneticPr fontId="2"/>
  </si>
  <si>
    <t>組合員証番号</t>
    <rPh sb="0" eb="2">
      <t>クミアイ</t>
    </rPh>
    <rPh sb="2" eb="3">
      <t>イン</t>
    </rPh>
    <rPh sb="3" eb="4">
      <t>ショウ</t>
    </rPh>
    <rPh sb="4" eb="6">
      <t>バンゴウ</t>
    </rPh>
    <phoneticPr fontId="2"/>
  </si>
  <si>
    <t>出産年月日</t>
    <rPh sb="0" eb="2">
      <t>シュッサン</t>
    </rPh>
    <rPh sb="2" eb="3">
      <t>ネン</t>
    </rPh>
    <rPh sb="3" eb="5">
      <t>ガッピ</t>
    </rPh>
    <phoneticPr fontId="2"/>
  </si>
  <si>
    <t>出産年月日</t>
    <rPh sb="0" eb="2">
      <t>シュッサン</t>
    </rPh>
    <rPh sb="2" eb="3">
      <t>ドシ</t>
    </rPh>
    <rPh sb="3" eb="5">
      <t>ガッピ</t>
    </rPh>
    <phoneticPr fontId="2"/>
  </si>
  <si>
    <t>子の１歳到達日</t>
    <rPh sb="0" eb="1">
      <t>コ</t>
    </rPh>
    <rPh sb="3" eb="4">
      <t>サイ</t>
    </rPh>
    <rPh sb="4" eb="6">
      <t>トウタツ</t>
    </rPh>
    <rPh sb="6" eb="7">
      <t>ビ</t>
    </rPh>
    <phoneticPr fontId="2"/>
  </si>
  <si>
    <t>※１歳誕生日前日</t>
    <rPh sb="2" eb="3">
      <t>サイ</t>
    </rPh>
    <rPh sb="3" eb="5">
      <t>タンジョウ</t>
    </rPh>
    <rPh sb="5" eb="6">
      <t>ビ</t>
    </rPh>
    <rPh sb="6" eb="8">
      <t>ゼンジツ</t>
    </rPh>
    <phoneticPr fontId="2"/>
  </si>
  <si>
    <t>育休開始日</t>
    <rPh sb="0" eb="1">
      <t>イク</t>
    </rPh>
    <rPh sb="1" eb="2">
      <t>キュウ</t>
    </rPh>
    <rPh sb="2" eb="4">
      <t>カイシ</t>
    </rPh>
    <rPh sb="4" eb="5">
      <t>ヒ</t>
    </rPh>
    <phoneticPr fontId="2"/>
  </si>
  <si>
    <t>育児休業開始年月日</t>
    <rPh sb="0" eb="2">
      <t>イクジ</t>
    </rPh>
    <rPh sb="2" eb="4">
      <t>キュウギョウ</t>
    </rPh>
    <rPh sb="4" eb="6">
      <t>カイシ</t>
    </rPh>
    <rPh sb="6" eb="7">
      <t>ネン</t>
    </rPh>
    <rPh sb="7" eb="8">
      <t>ツキ</t>
    </rPh>
    <rPh sb="8" eb="9">
      <t>ヒ</t>
    </rPh>
    <phoneticPr fontId="2"/>
  </si>
  <si>
    <t>育休終了日</t>
    <rPh sb="0" eb="1">
      <t>イク</t>
    </rPh>
    <rPh sb="1" eb="2">
      <t>キュウ</t>
    </rPh>
    <rPh sb="2" eb="5">
      <t>シュウリョウビ</t>
    </rPh>
    <phoneticPr fontId="2"/>
  </si>
  <si>
    <t>育児休業終了年月日</t>
    <rPh sb="0" eb="2">
      <t>イクジ</t>
    </rPh>
    <rPh sb="2" eb="4">
      <t>キュウギョウ</t>
    </rPh>
    <rPh sb="4" eb="6">
      <t>シュウリョウ</t>
    </rPh>
    <rPh sb="6" eb="7">
      <t>ネン</t>
    </rPh>
    <rPh sb="7" eb="8">
      <t>ツキ</t>
    </rPh>
    <rPh sb="8" eb="9">
      <t>ヒ</t>
    </rPh>
    <phoneticPr fontId="2"/>
  </si>
  <si>
    <t>　　÷　　２２日　</t>
    <rPh sb="7" eb="8">
      <t>ヒ</t>
    </rPh>
    <phoneticPr fontId="2"/>
  </si>
  <si>
    <t>円…①</t>
    <rPh sb="0" eb="1">
      <t>エン</t>
    </rPh>
    <phoneticPr fontId="2"/>
  </si>
  <si>
    <t>（10円未満の端数が5円未満の場合は切捨て、</t>
    <rPh sb="3" eb="4">
      <t>エン</t>
    </rPh>
    <rPh sb="4" eb="6">
      <t>ミマン</t>
    </rPh>
    <rPh sb="7" eb="9">
      <t>ハスウ</t>
    </rPh>
    <rPh sb="11" eb="12">
      <t>エン</t>
    </rPh>
    <rPh sb="12" eb="14">
      <t>ミマン</t>
    </rPh>
    <rPh sb="15" eb="17">
      <t>バアイ</t>
    </rPh>
    <rPh sb="18" eb="19">
      <t>キ</t>
    </rPh>
    <rPh sb="19" eb="20">
      <t>ス</t>
    </rPh>
    <phoneticPr fontId="2"/>
  </si>
  <si>
    <t>　5円以上の場合は切り上げる。）</t>
    <rPh sb="2" eb="3">
      <t>エン</t>
    </rPh>
    <rPh sb="3" eb="5">
      <t>イジョウ</t>
    </rPh>
    <rPh sb="6" eb="8">
      <t>バアイ</t>
    </rPh>
    <rPh sb="9" eb="10">
      <t>キ</t>
    </rPh>
    <rPh sb="11" eb="12">
      <t>ア</t>
    </rPh>
    <phoneticPr fontId="2"/>
  </si>
  <si>
    <t>○請求金額（休業中に支給される分）の計算</t>
    <rPh sb="1" eb="3">
      <t>セイキュウ</t>
    </rPh>
    <rPh sb="3" eb="5">
      <t>キンガク</t>
    </rPh>
    <rPh sb="6" eb="8">
      <t>キュウギョウ</t>
    </rPh>
    <rPh sb="8" eb="9">
      <t>ナカ</t>
    </rPh>
    <rPh sb="10" eb="12">
      <t>シキュウ</t>
    </rPh>
    <rPh sb="15" eb="16">
      <t>ブン</t>
    </rPh>
    <rPh sb="18" eb="20">
      <t>ケイサン</t>
    </rPh>
    <phoneticPr fontId="2"/>
  </si>
  <si>
    <t>円位未満の端数があるときは、切り捨て</t>
    <rPh sb="0" eb="1">
      <t>エン</t>
    </rPh>
    <rPh sb="1" eb="2">
      <t>クライ</t>
    </rPh>
    <rPh sb="2" eb="4">
      <t>ミマン</t>
    </rPh>
    <rPh sb="5" eb="7">
      <t>ハスウ</t>
    </rPh>
    <rPh sb="14" eb="15">
      <t>キ</t>
    </rPh>
    <rPh sb="16" eb="17">
      <t>ス</t>
    </rPh>
    <phoneticPr fontId="2"/>
  </si>
  <si>
    <t>は、計算式が入っています</t>
    <rPh sb="2" eb="5">
      <t>ケイサンシキ</t>
    </rPh>
    <rPh sb="6" eb="7">
      <t>ハイ</t>
    </rPh>
    <phoneticPr fontId="2"/>
  </si>
  <si>
    <t>×</t>
    <phoneticPr fontId="2"/>
  </si>
  <si>
    <t>（①</t>
    <phoneticPr fontId="2"/>
  </si>
  <si>
    <t>円位未満の端数があるときは、切捨て</t>
    <rPh sb="0" eb="1">
      <t>エン</t>
    </rPh>
    <rPh sb="1" eb="2">
      <t>クライ</t>
    </rPh>
    <rPh sb="2" eb="4">
      <t>ミマン</t>
    </rPh>
    <rPh sb="5" eb="7">
      <t>ハスウ</t>
    </rPh>
    <rPh sb="14" eb="15">
      <t>キ</t>
    </rPh>
    <rPh sb="15" eb="16">
      <t>ス</t>
    </rPh>
    <phoneticPr fontId="2"/>
  </si>
  <si>
    <t>＝</t>
    <phoneticPr fontId="2"/>
  </si>
  <si>
    <t>育児休業手当金</t>
    <rPh sb="0" eb="2">
      <t>イクジ</t>
    </rPh>
    <rPh sb="2" eb="4">
      <t>キュウギョウ</t>
    </rPh>
    <rPh sb="4" eb="7">
      <t>テアテキン</t>
    </rPh>
    <phoneticPr fontId="2"/>
  </si>
  <si>
    <t>日＝</t>
    <rPh sb="0" eb="1">
      <t>ヒ</t>
    </rPh>
    <phoneticPr fontId="2"/>
  </si>
  <si>
    <t>育児休業者に関する報告書(貸付・財形）</t>
    <rPh sb="2" eb="4">
      <t>キュウギョウ</t>
    </rPh>
    <rPh sb="13" eb="15">
      <t>カシツケ</t>
    </rPh>
    <rPh sb="16" eb="18">
      <t>ザイケイ</t>
    </rPh>
    <phoneticPr fontId="2"/>
  </si>
  <si>
    <t>共済　太郎</t>
    <rPh sb="0" eb="2">
      <t>キョウサイ</t>
    </rPh>
    <rPh sb="3" eb="5">
      <t>タロウ</t>
    </rPh>
    <phoneticPr fontId="2"/>
  </si>
  <si>
    <t>○○○○○</t>
    <phoneticPr fontId="2"/>
  </si>
  <si>
    <t>主任主事</t>
    <rPh sb="0" eb="2">
      <t>シュニン</t>
    </rPh>
    <rPh sb="2" eb="4">
      <t>シュジ</t>
    </rPh>
    <phoneticPr fontId="2"/>
  </si>
  <si>
    <t>０９５－８９５－２１６７</t>
    <phoneticPr fontId="2"/>
  </si>
  <si>
    <t>育児休業者に関する報告書（共済組合用）＆【記入例】</t>
    <rPh sb="0" eb="2">
      <t>イクジ</t>
    </rPh>
    <rPh sb="2" eb="5">
      <t>キュウギョウシャ</t>
    </rPh>
    <rPh sb="6" eb="7">
      <t>カン</t>
    </rPh>
    <rPh sb="9" eb="12">
      <t>ホウコクショ</t>
    </rPh>
    <rPh sb="13" eb="15">
      <t>キョウサイ</t>
    </rPh>
    <rPh sb="15" eb="17">
      <t>クミアイ</t>
    </rPh>
    <rPh sb="17" eb="18">
      <t>ヨウ</t>
    </rPh>
    <rPh sb="21" eb="23">
      <t>キニュウ</t>
    </rPh>
    <rPh sb="23" eb="24">
      <t>レイ</t>
    </rPh>
    <phoneticPr fontId="2"/>
  </si>
  <si>
    <t>　　　　　　(ﾛ）育児休業終了日あるいは（ｲ)子の１歳到達日のどちらか早い日付まで支給されます。</t>
    <rPh sb="9" eb="11">
      <t>イクジ</t>
    </rPh>
    <rPh sb="11" eb="13">
      <t>キュウギョウ</t>
    </rPh>
    <rPh sb="13" eb="15">
      <t>シュウリョウ</t>
    </rPh>
    <rPh sb="15" eb="16">
      <t>ビ</t>
    </rPh>
    <rPh sb="23" eb="24">
      <t>コ</t>
    </rPh>
    <rPh sb="26" eb="27">
      <t>サイ</t>
    </rPh>
    <rPh sb="27" eb="29">
      <t>トウタツ</t>
    </rPh>
    <rPh sb="29" eb="30">
      <t>ビ</t>
    </rPh>
    <rPh sb="35" eb="36">
      <t>ハヤ</t>
    </rPh>
    <rPh sb="37" eb="39">
      <t>ヒズケ</t>
    </rPh>
    <rPh sb="41" eb="43">
      <t>シキュウ</t>
    </rPh>
    <phoneticPr fontId="2"/>
  </si>
  <si>
    <t>に必要事項を入力して下さい。</t>
    <rPh sb="1" eb="3">
      <t>ヒツヨウ</t>
    </rPh>
    <rPh sb="3" eb="5">
      <t>ジコウ</t>
    </rPh>
    <rPh sb="6" eb="8">
      <t>ニュウリョク</t>
    </rPh>
    <rPh sb="10" eb="11">
      <t>クダ</t>
    </rPh>
    <phoneticPr fontId="2"/>
  </si>
  <si>
    <t>◎給付日額の計算</t>
    <rPh sb="1" eb="3">
      <t>キュウフ</t>
    </rPh>
    <rPh sb="3" eb="5">
      <t>ニチガク</t>
    </rPh>
    <rPh sb="6" eb="8">
      <t>ケイサン</t>
    </rPh>
    <phoneticPr fontId="2"/>
  </si>
  <si>
    <t>◎育児休業手当金　……　給付日額×休業日数</t>
    <rPh sb="1" eb="3">
      <t>イクジ</t>
    </rPh>
    <rPh sb="3" eb="5">
      <t>キュウギョウ</t>
    </rPh>
    <rPh sb="5" eb="8">
      <t>テアテキン</t>
    </rPh>
    <rPh sb="12" eb="14">
      <t>キュウフ</t>
    </rPh>
    <rPh sb="14" eb="16">
      <t>ニチガク</t>
    </rPh>
    <rPh sb="17" eb="19">
      <t>キュウギョウ</t>
    </rPh>
    <rPh sb="19" eb="21">
      <t>ニッスウ</t>
    </rPh>
    <phoneticPr fontId="2"/>
  </si>
  <si>
    <t xml:space="preserve"> ※給付日額には限度額が定められています。給付日額の限度額は、毎年８月に改正されます。</t>
    <rPh sb="2" eb="4">
      <t>キュウフ</t>
    </rPh>
    <rPh sb="4" eb="6">
      <t>ニチガク</t>
    </rPh>
    <rPh sb="8" eb="11">
      <t>ゲンドガク</t>
    </rPh>
    <rPh sb="12" eb="13">
      <t>サダ</t>
    </rPh>
    <phoneticPr fontId="2"/>
  </si>
  <si>
    <t>（ｲ）</t>
    <phoneticPr fontId="2"/>
  </si>
  <si>
    <t>（ﾛ）</t>
    <phoneticPr fontId="2"/>
  </si>
  <si>
    <t xml:space="preserve"> 開始から180日間</t>
    <rPh sb="1" eb="3">
      <t>カイシ</t>
    </rPh>
    <rPh sb="8" eb="9">
      <t>ヒ</t>
    </rPh>
    <rPh sb="9" eb="10">
      <t>カン</t>
    </rPh>
    <phoneticPr fontId="2"/>
  </si>
  <si>
    <t>給付日額①</t>
    <rPh sb="0" eb="2">
      <t>キュウフ</t>
    </rPh>
    <rPh sb="2" eb="4">
      <t>ニチガク</t>
    </rPh>
    <phoneticPr fontId="2"/>
  </si>
  <si>
    <t xml:space="preserve"> 181日目以降</t>
    <rPh sb="4" eb="5">
      <t>ヒ</t>
    </rPh>
    <rPh sb="5" eb="6">
      <t>メ</t>
    </rPh>
    <rPh sb="6" eb="8">
      <t>イコウ</t>
    </rPh>
    <phoneticPr fontId="2"/>
  </si>
  <si>
    <t>給付日額②</t>
    <rPh sb="0" eb="2">
      <t>キュウフ</t>
    </rPh>
    <rPh sb="2" eb="4">
      <t>ニチガク</t>
    </rPh>
    <phoneticPr fontId="2"/>
  </si>
  <si>
    <t>181日目以降</t>
    <rPh sb="3" eb="4">
      <t>ヒ</t>
    </rPh>
    <rPh sb="4" eb="5">
      <t>メ</t>
    </rPh>
    <rPh sb="5" eb="7">
      <t>イコウ</t>
    </rPh>
    <phoneticPr fontId="2"/>
  </si>
  <si>
    <t>開始から180日間</t>
    <rPh sb="0" eb="2">
      <t>カイシ</t>
    </rPh>
    <rPh sb="7" eb="8">
      <t>ヒ</t>
    </rPh>
    <rPh sb="8" eb="9">
      <t>カン</t>
    </rPh>
    <phoneticPr fontId="2"/>
  </si>
  <si>
    <t>開始日</t>
    <rPh sb="0" eb="3">
      <t>カイシビ</t>
    </rPh>
    <phoneticPr fontId="2"/>
  </si>
  <si>
    <t>終了日</t>
    <rPh sb="0" eb="3">
      <t>シュウリョウビ</t>
    </rPh>
    <phoneticPr fontId="2"/>
  </si>
  <si>
    <t>日数</t>
    <rPh sb="0" eb="2">
      <t>ニッスウ</t>
    </rPh>
    <phoneticPr fontId="2"/>
  </si>
  <si>
    <t>月分</t>
    <phoneticPr fontId="2"/>
  </si>
  <si>
    <t>手当支給終了</t>
    <rPh sb="0" eb="2">
      <t>テアテ</t>
    </rPh>
    <rPh sb="2" eb="4">
      <t>シキュウ</t>
    </rPh>
    <rPh sb="4" eb="6">
      <t>シュウリョウ</t>
    </rPh>
    <phoneticPr fontId="2"/>
  </si>
  <si>
    <t>給付日額の限度額　開始から180日間（C）</t>
    <rPh sb="0" eb="2">
      <t>キュウフ</t>
    </rPh>
    <rPh sb="2" eb="4">
      <t>ニチガク</t>
    </rPh>
    <rPh sb="5" eb="7">
      <t>ゲンド</t>
    </rPh>
    <rPh sb="7" eb="8">
      <t>ガク</t>
    </rPh>
    <rPh sb="9" eb="11">
      <t>カイシ</t>
    </rPh>
    <rPh sb="16" eb="17">
      <t>ヒ</t>
    </rPh>
    <rPh sb="17" eb="18">
      <t>カン</t>
    </rPh>
    <phoneticPr fontId="2"/>
  </si>
  <si>
    <t>給付日額の限度額　181日目以降（D）</t>
    <rPh sb="0" eb="2">
      <t>キュウフ</t>
    </rPh>
    <rPh sb="2" eb="4">
      <t>ニチガク</t>
    </rPh>
    <rPh sb="5" eb="7">
      <t>ゲンド</t>
    </rPh>
    <rPh sb="7" eb="8">
      <t>ガク</t>
    </rPh>
    <rPh sb="13" eb="14">
      <t>メ</t>
    </rPh>
    <rPh sb="14" eb="16">
      <t>イコウ</t>
    </rPh>
    <phoneticPr fontId="2"/>
  </si>
  <si>
    <t>(A)</t>
    <phoneticPr fontId="2"/>
  </si>
  <si>
    <t>７月までの限度額 (C)</t>
    <rPh sb="1" eb="2">
      <t>ガツ</t>
    </rPh>
    <rPh sb="5" eb="7">
      <t>ゲンド</t>
    </rPh>
    <rPh sb="7" eb="8">
      <t>ガク</t>
    </rPh>
    <phoneticPr fontId="2"/>
  </si>
  <si>
    <t>８月からの限度額 (C)</t>
    <rPh sb="1" eb="2">
      <t>ガツ</t>
    </rPh>
    <rPh sb="5" eb="7">
      <t>ゲンド</t>
    </rPh>
    <rPh sb="7" eb="8">
      <t>ガク</t>
    </rPh>
    <phoneticPr fontId="2"/>
  </si>
  <si>
    <t>(B)</t>
    <phoneticPr fontId="2"/>
  </si>
  <si>
    <t>円　×</t>
    <rPh sb="0" eb="1">
      <t>エン</t>
    </rPh>
    <phoneticPr fontId="2"/>
  </si>
  <si>
    <t>計算式：</t>
    <rPh sb="0" eb="2">
      <t>ケイサン</t>
    </rPh>
    <rPh sb="2" eb="3">
      <t>シキ</t>
    </rPh>
    <phoneticPr fontId="2"/>
  </si>
  <si>
    <t>円 　×</t>
    <rPh sb="0" eb="1">
      <t>エン</t>
    </rPh>
    <phoneticPr fontId="2"/>
  </si>
  <si>
    <t>７月までの限度額 (D)</t>
    <rPh sb="1" eb="2">
      <t>ガツ</t>
    </rPh>
    <rPh sb="5" eb="7">
      <t>ゲンド</t>
    </rPh>
    <rPh sb="7" eb="8">
      <t>ガク</t>
    </rPh>
    <phoneticPr fontId="2"/>
  </si>
  <si>
    <t>８月からの限度額 (D)</t>
    <rPh sb="1" eb="2">
      <t>ガツ</t>
    </rPh>
    <rPh sb="5" eb="7">
      <t>ゲンド</t>
    </rPh>
    <rPh sb="7" eb="8">
      <t>ガク</t>
    </rPh>
    <phoneticPr fontId="2"/>
  </si>
  <si>
    <t>７月まで</t>
    <rPh sb="1" eb="2">
      <t>ガツ</t>
    </rPh>
    <phoneticPr fontId="2"/>
  </si>
  <si>
    <t>８月以降</t>
    <rPh sb="1" eb="2">
      <t>ガツ</t>
    </rPh>
    <rPh sb="2" eb="4">
      <t>イコウ</t>
    </rPh>
    <phoneticPr fontId="2"/>
  </si>
  <si>
    <t>給付日額③</t>
    <rPh sb="0" eb="2">
      <t>キュウフ</t>
    </rPh>
    <rPh sb="2" eb="4">
      <t>ニチガク</t>
    </rPh>
    <phoneticPr fontId="2"/>
  </si>
  <si>
    <t>給付日額④</t>
    <rPh sb="0" eb="2">
      <t>キュウフ</t>
    </rPh>
    <rPh sb="2" eb="4">
      <t>ニチガク</t>
    </rPh>
    <phoneticPr fontId="2"/>
  </si>
  <si>
    <r>
      <t>円</t>
    </r>
    <r>
      <rPr>
        <sz val="11"/>
        <color indexed="10"/>
        <rFont val="ＭＳ Ｐゴシック"/>
        <family val="3"/>
        <charset val="128"/>
      </rPr>
      <t>（A）</t>
    </r>
    <r>
      <rPr>
        <sz val="11"/>
        <rFont val="ＭＳ Ｐゴシック"/>
        <family val="3"/>
        <charset val="128"/>
      </rPr>
      <t>　開始から180日間</t>
    </r>
    <rPh sb="0" eb="1">
      <t>エン</t>
    </rPh>
    <rPh sb="5" eb="7">
      <t>カイシ</t>
    </rPh>
    <rPh sb="12" eb="13">
      <t>ヒ</t>
    </rPh>
    <rPh sb="13" eb="14">
      <t>カン</t>
    </rPh>
    <phoneticPr fontId="2"/>
  </si>
  <si>
    <r>
      <t>円</t>
    </r>
    <r>
      <rPr>
        <sz val="11"/>
        <color indexed="10"/>
        <rFont val="ＭＳ Ｐゴシック"/>
        <family val="3"/>
        <charset val="128"/>
      </rPr>
      <t>（B）</t>
    </r>
    <r>
      <rPr>
        <sz val="11"/>
        <rFont val="ＭＳ Ｐゴシック"/>
        <family val="3"/>
        <charset val="128"/>
      </rPr>
      <t>　181日目以降</t>
    </r>
    <rPh sb="0" eb="1">
      <t>エン</t>
    </rPh>
    <rPh sb="8" eb="10">
      <t>カメ</t>
    </rPh>
    <rPh sb="10" eb="12">
      <t>イコウ</t>
    </rPh>
    <phoneticPr fontId="2"/>
  </si>
  <si>
    <r>
      <t>（A）</t>
    </r>
    <r>
      <rPr>
        <sz val="11"/>
        <rFont val="ＭＳ Ｐゴシック"/>
        <family val="3"/>
        <charset val="128"/>
      </rPr>
      <t>と</t>
    </r>
    <r>
      <rPr>
        <sz val="11"/>
        <color indexed="17"/>
        <rFont val="ＭＳ Ｐゴシック"/>
        <family val="3"/>
        <charset val="128"/>
      </rPr>
      <t>給付日額の限度額 開始から180日間（C）</t>
    </r>
    <r>
      <rPr>
        <sz val="11"/>
        <rFont val="ＭＳ Ｐゴシック"/>
        <family val="3"/>
        <charset val="128"/>
      </rPr>
      <t>との比較</t>
    </r>
    <rPh sb="4" eb="6">
      <t>キュウフ</t>
    </rPh>
    <rPh sb="6" eb="8">
      <t>ニチガク</t>
    </rPh>
    <rPh sb="9" eb="12">
      <t>ゲンドガク</t>
    </rPh>
    <rPh sb="13" eb="15">
      <t>カイシ</t>
    </rPh>
    <rPh sb="20" eb="21">
      <t>ヒ</t>
    </rPh>
    <rPh sb="21" eb="22">
      <t>カン</t>
    </rPh>
    <rPh sb="27" eb="29">
      <t>ヒカク</t>
    </rPh>
    <phoneticPr fontId="2"/>
  </si>
  <si>
    <r>
      <t>（B）</t>
    </r>
    <r>
      <rPr>
        <sz val="11"/>
        <rFont val="ＭＳ Ｐゴシック"/>
        <family val="3"/>
        <charset val="128"/>
      </rPr>
      <t>と</t>
    </r>
    <r>
      <rPr>
        <sz val="11"/>
        <color indexed="17"/>
        <rFont val="ＭＳ Ｐゴシック"/>
        <family val="3"/>
        <charset val="128"/>
      </rPr>
      <t>給付日額の限度額 181日目以降（D）</t>
    </r>
    <r>
      <rPr>
        <sz val="11"/>
        <rFont val="ＭＳ Ｐゴシック"/>
        <family val="3"/>
        <charset val="128"/>
      </rPr>
      <t>との比較</t>
    </r>
    <rPh sb="4" eb="6">
      <t>キュウフ</t>
    </rPh>
    <rPh sb="6" eb="8">
      <t>ニチガク</t>
    </rPh>
    <rPh sb="9" eb="12">
      <t>ゲンドガク</t>
    </rPh>
    <rPh sb="16" eb="17">
      <t>ヒ</t>
    </rPh>
    <rPh sb="17" eb="18">
      <t>メ</t>
    </rPh>
    <rPh sb="18" eb="20">
      <t>イコウ</t>
    </rPh>
    <rPh sb="25" eb="27">
      <t>ヒカク</t>
    </rPh>
    <phoneticPr fontId="2"/>
  </si>
  <si>
    <t>開始から180日目</t>
    <rPh sb="0" eb="2">
      <t>カイシ</t>
    </rPh>
    <rPh sb="7" eb="8">
      <t>ニチ</t>
    </rPh>
    <rPh sb="8" eb="9">
      <t>メ</t>
    </rPh>
    <phoneticPr fontId="2"/>
  </si>
  <si>
    <r>
      <rPr>
        <sz val="11"/>
        <rFont val="ＭＳ Ｐゴシック"/>
        <family val="3"/>
        <charset val="128"/>
      </rPr>
      <t xml:space="preserve">・・・・ </t>
    </r>
    <r>
      <rPr>
        <b/>
        <sz val="11"/>
        <color indexed="10"/>
        <rFont val="ＭＳ Ｐゴシック"/>
        <family val="3"/>
        <charset val="128"/>
      </rPr>
      <t>＠給付日額①</t>
    </r>
    <rPh sb="3" eb="5">
      <t>キュウフニチガク</t>
    </rPh>
    <rPh sb="6" eb="8">
      <t>キュウフ</t>
    </rPh>
    <phoneticPr fontId="2"/>
  </si>
  <si>
    <r>
      <rPr>
        <sz val="11"/>
        <rFont val="ＭＳ Ｐゴシック"/>
        <family val="3"/>
        <charset val="128"/>
      </rPr>
      <t xml:space="preserve">・・・・ </t>
    </r>
    <r>
      <rPr>
        <b/>
        <sz val="11"/>
        <color indexed="10"/>
        <rFont val="ＭＳ Ｐゴシック"/>
        <family val="3"/>
        <charset val="128"/>
      </rPr>
      <t>＠給付日額②</t>
    </r>
    <rPh sb="3" eb="5">
      <t>キュウフニチガク</t>
    </rPh>
    <rPh sb="6" eb="8">
      <t>キュウフ</t>
    </rPh>
    <phoneticPr fontId="2"/>
  </si>
  <si>
    <r>
      <rPr>
        <sz val="11"/>
        <rFont val="ＭＳ Ｐゴシック"/>
        <family val="3"/>
        <charset val="128"/>
      </rPr>
      <t xml:space="preserve">・・・・ </t>
    </r>
    <r>
      <rPr>
        <b/>
        <sz val="11"/>
        <color indexed="10"/>
        <rFont val="ＭＳ Ｐゴシック"/>
        <family val="3"/>
        <charset val="128"/>
      </rPr>
      <t>＠給付日額③</t>
    </r>
    <rPh sb="3" eb="5">
      <t>キュウフニチガク</t>
    </rPh>
    <rPh sb="6" eb="8">
      <t>キュウフ</t>
    </rPh>
    <phoneticPr fontId="2"/>
  </si>
  <si>
    <r>
      <rPr>
        <sz val="11"/>
        <rFont val="ＭＳ Ｐゴシック"/>
        <family val="3"/>
        <charset val="128"/>
      </rPr>
      <t xml:space="preserve">・・・・ </t>
    </r>
    <r>
      <rPr>
        <b/>
        <sz val="11"/>
        <color indexed="10"/>
        <rFont val="ＭＳ Ｐゴシック"/>
        <family val="3"/>
        <charset val="128"/>
      </rPr>
      <t>＠給付日額④</t>
    </r>
    <rPh sb="3" eb="5">
      <t>キュウフニチガク</t>
    </rPh>
    <rPh sb="6" eb="8">
      <t>キュウフ</t>
    </rPh>
    <phoneticPr fontId="2"/>
  </si>
  <si>
    <t>育児休業手当金試算書</t>
    <rPh sb="0" eb="2">
      <t>イクジ</t>
    </rPh>
    <rPh sb="2" eb="4">
      <t>キュウギョウ</t>
    </rPh>
    <rPh sb="4" eb="7">
      <t>テアテキン</t>
    </rPh>
    <rPh sb="7" eb="10">
      <t>シサンショ</t>
    </rPh>
    <phoneticPr fontId="2"/>
  </si>
  <si>
    <t>以下の欄に入力して下さい</t>
    <rPh sb="0" eb="2">
      <t>イカ</t>
    </rPh>
    <rPh sb="3" eb="4">
      <t>ラン</t>
    </rPh>
    <rPh sb="5" eb="7">
      <t>ニュウリョク</t>
    </rPh>
    <rPh sb="9" eb="10">
      <t>クダ</t>
    </rPh>
    <phoneticPr fontId="2"/>
  </si>
  <si>
    <t>標準報酬月額</t>
    <rPh sb="0" eb="2">
      <t>ヒョウジュン</t>
    </rPh>
    <rPh sb="2" eb="4">
      <t>ホウシュウ</t>
    </rPh>
    <rPh sb="4" eb="6">
      <t>ゲツガク</t>
    </rPh>
    <phoneticPr fontId="2"/>
  </si>
  <si>
    <t>※標準報酬月額は、育児休業開始時の標準報酬月額とすること</t>
    <rPh sb="1" eb="3">
      <t>ヒョウジュン</t>
    </rPh>
    <rPh sb="3" eb="5">
      <t>ホウシュウ</t>
    </rPh>
    <rPh sb="5" eb="7">
      <t>ゲツガク</t>
    </rPh>
    <rPh sb="9" eb="11">
      <t>イクジ</t>
    </rPh>
    <rPh sb="11" eb="13">
      <t>キュウギョウ</t>
    </rPh>
    <rPh sb="13" eb="15">
      <t>カイシ</t>
    </rPh>
    <rPh sb="15" eb="16">
      <t>ジ</t>
    </rPh>
    <rPh sb="17" eb="19">
      <t>ヒョウジュン</t>
    </rPh>
    <rPh sb="19" eb="21">
      <t>ホウシュウ</t>
    </rPh>
    <rPh sb="21" eb="23">
      <t>ゲツガク</t>
    </rPh>
    <phoneticPr fontId="2"/>
  </si>
  <si>
    <t>○標準報酬日額の計算</t>
    <rPh sb="1" eb="3">
      <t>ヒョウジュン</t>
    </rPh>
    <rPh sb="3" eb="5">
      <t>ホウシュウ</t>
    </rPh>
    <rPh sb="5" eb="7">
      <t>ニチガク</t>
    </rPh>
    <rPh sb="6" eb="7">
      <t>ツキヒ</t>
    </rPh>
    <rPh sb="8" eb="10">
      <t>ケイサン</t>
    </rPh>
    <phoneticPr fontId="2"/>
  </si>
  <si>
    <t>育児休業開始時の標準報酬月額</t>
    <rPh sb="0" eb="2">
      <t>イクジ</t>
    </rPh>
    <rPh sb="2" eb="4">
      <t>キュウギョウ</t>
    </rPh>
    <rPh sb="4" eb="6">
      <t>カイシ</t>
    </rPh>
    <rPh sb="6" eb="7">
      <t>ジ</t>
    </rPh>
    <rPh sb="8" eb="10">
      <t>ヒョウジュン</t>
    </rPh>
    <rPh sb="10" eb="12">
      <t>ホウシュウ</t>
    </rPh>
    <rPh sb="12" eb="14">
      <t>ゲツガク</t>
    </rPh>
    <phoneticPr fontId="2"/>
  </si>
  <si>
    <t>育児休業開始時の標準報酬月額</t>
    <rPh sb="0" eb="2">
      <t>イクジ</t>
    </rPh>
    <rPh sb="2" eb="4">
      <t>キュウギョウ</t>
    </rPh>
    <rPh sb="4" eb="6">
      <t>カイシ</t>
    </rPh>
    <rPh sb="6" eb="7">
      <t>ジ</t>
    </rPh>
    <rPh sb="8" eb="10">
      <t>ヒョウジュン</t>
    </rPh>
    <rPh sb="10" eb="12">
      <t>ホウシュウ</t>
    </rPh>
    <rPh sb="12" eb="13">
      <t>ヅキ</t>
    </rPh>
    <rPh sb="13" eb="14">
      <t>ガク</t>
    </rPh>
    <phoneticPr fontId="2"/>
  </si>
  <si>
    <t>円</t>
    <phoneticPr fontId="2"/>
  </si>
  <si>
    <t>67　／　100　）</t>
    <phoneticPr fontId="2"/>
  </si>
  <si>
    <t>50　／　100　）</t>
    <phoneticPr fontId="2"/>
  </si>
  <si>
    <t>標準報酬日額</t>
    <rPh sb="0" eb="2">
      <t>ヒョウジュン</t>
    </rPh>
    <rPh sb="2" eb="4">
      <t>ホウシュウ</t>
    </rPh>
    <rPh sb="4" eb="6">
      <t>ニチガク</t>
    </rPh>
    <phoneticPr fontId="2"/>
  </si>
  <si>
    <t>（①標準報酬日額</t>
    <rPh sb="2" eb="4">
      <t>ヒョウジュン</t>
    </rPh>
    <rPh sb="4" eb="6">
      <t>ホウシュウ</t>
    </rPh>
    <rPh sb="6" eb="8">
      <t>ニチガク</t>
    </rPh>
    <phoneticPr fontId="2"/>
  </si>
  <si>
    <t>元</t>
    <rPh sb="0" eb="1">
      <t>ガン</t>
    </rPh>
    <phoneticPr fontId="2"/>
  </si>
  <si>
    <t>令和</t>
    <rPh sb="0" eb="1">
      <t>レイ</t>
    </rPh>
    <rPh sb="1" eb="2">
      <t>ワ</t>
    </rPh>
    <phoneticPr fontId="2"/>
  </si>
  <si>
    <t>自　　令　和　　　　年　　　　月　　　　日</t>
    <rPh sb="3" eb="4">
      <t>レイ</t>
    </rPh>
    <rPh sb="5" eb="6">
      <t>ワ</t>
    </rPh>
    <phoneticPr fontId="2"/>
  </si>
  <si>
    <t>至    令　和　　　　年　　　　月　　　　日</t>
    <rPh sb="5" eb="6">
      <t>レイ</t>
    </rPh>
    <rPh sb="7" eb="8">
      <t>ワ</t>
    </rPh>
    <phoneticPr fontId="2"/>
  </si>
  <si>
    <t>令和　　　年　　　月　　　日</t>
    <rPh sb="0" eb="1">
      <t>レイ</t>
    </rPh>
    <rPh sb="1" eb="2">
      <t>ワ</t>
    </rPh>
    <phoneticPr fontId="2"/>
  </si>
  <si>
    <t>（出産日：令和</t>
    <rPh sb="1" eb="3">
      <t>シュッサン</t>
    </rPh>
    <rPh sb="3" eb="4">
      <t>ヒ</t>
    </rPh>
    <rPh sb="5" eb="6">
      <t>レイ</t>
    </rPh>
    <rPh sb="6" eb="7">
      <t>ワ</t>
    </rPh>
    <phoneticPr fontId="2"/>
  </si>
  <si>
    <t>一般財団法人　長崎県職員互助会代表理事　様</t>
    <rPh sb="0" eb="2">
      <t>イッパン</t>
    </rPh>
    <rPh sb="15" eb="17">
      <t>ダイヒョウ</t>
    </rPh>
    <phoneticPr fontId="2"/>
  </si>
  <si>
    <t>～</t>
  </si>
  <si>
    <t>長崎市尾上町３番１号</t>
    <rPh sb="2" eb="3">
      <t>シ</t>
    </rPh>
    <rPh sb="3" eb="6">
      <t>オノウエマチ</t>
    </rPh>
    <rPh sb="7" eb="8">
      <t>バン</t>
    </rPh>
    <rPh sb="9" eb="10">
      <t>ゴウ</t>
    </rPh>
    <phoneticPr fontId="2"/>
  </si>
  <si>
    <t>変更前</t>
    <rPh sb="0" eb="2">
      <t>ヘンコウ</t>
    </rPh>
    <rPh sb="2" eb="3">
      <t>マエ</t>
    </rPh>
    <phoneticPr fontId="2"/>
  </si>
  <si>
    <t>変更後</t>
    <rPh sb="0" eb="2">
      <t>ヘンコウ</t>
    </rPh>
    <rPh sb="2" eb="3">
      <t>ゴ</t>
    </rPh>
    <phoneticPr fontId="2"/>
  </si>
  <si>
    <t>月</t>
    <rPh sb="0" eb="1">
      <t>ガツ</t>
    </rPh>
    <phoneticPr fontId="2"/>
  </si>
  <si>
    <t>R2.8</t>
  </si>
  <si>
    <t>R3.7</t>
  </si>
  <si>
    <t>R3.8</t>
    <phoneticPr fontId="2"/>
  </si>
  <si>
    <t>R4.7</t>
    <phoneticPr fontId="2"/>
  </si>
  <si>
    <t>所属所長名</t>
    <rPh sb="0" eb="2">
      <t>ショゾク</t>
    </rPh>
    <rPh sb="2" eb="3">
      <t>ショ</t>
    </rPh>
    <rPh sb="3" eb="4">
      <t>チョウ</t>
    </rPh>
    <rPh sb="4" eb="5">
      <t>メイ</t>
    </rPh>
    <phoneticPr fontId="2"/>
  </si>
  <si>
    <t>担当名</t>
    <rPh sb="0" eb="2">
      <t>タントウ</t>
    </rPh>
    <rPh sb="2" eb="3">
      <t>メイ</t>
    </rPh>
    <phoneticPr fontId="2"/>
  </si>
  <si>
    <t>※本庁所属所は、総務事務センター経由</t>
    <rPh sb="1" eb="3">
      <t>ホンチョウ</t>
    </rPh>
    <rPh sb="3" eb="5">
      <t>ショゾク</t>
    </rPh>
    <rPh sb="5" eb="6">
      <t>ショ</t>
    </rPh>
    <phoneticPr fontId="2"/>
  </si>
  <si>
    <t>共済組合受理年月日</t>
  </si>
  <si>
    <t>所属コード</t>
    <rPh sb="0" eb="2">
      <t>ショゾク</t>
    </rPh>
    <phoneticPr fontId="2"/>
  </si>
  <si>
    <t>組合員証記号番号</t>
    <rPh sb="0" eb="3">
      <t>クミアイイン</t>
    </rPh>
    <rPh sb="3" eb="4">
      <t>ショウ</t>
    </rPh>
    <rPh sb="4" eb="6">
      <t>キゴウ</t>
    </rPh>
    <rPh sb="6" eb="8">
      <t>バンゴウ</t>
    </rPh>
    <phoneticPr fontId="2"/>
  </si>
  <si>
    <t>組合員氏名</t>
    <rPh sb="3" eb="5">
      <t>シメイ</t>
    </rPh>
    <phoneticPr fontId="2"/>
  </si>
  <si>
    <t>　地方職員共済組合長崎県支部長　　様</t>
    <rPh sb="1" eb="3">
      <t>チホウ</t>
    </rPh>
    <rPh sb="3" eb="5">
      <t>ショクイン</t>
    </rPh>
    <rPh sb="5" eb="7">
      <t>キョウサイ</t>
    </rPh>
    <rPh sb="7" eb="9">
      <t>クミアイ</t>
    </rPh>
    <rPh sb="9" eb="12">
      <t>ナガサキケン</t>
    </rPh>
    <rPh sb="12" eb="14">
      <t>シブ</t>
    </rPh>
    <rPh sb="14" eb="15">
      <t>チョウ</t>
    </rPh>
    <rPh sb="17" eb="18">
      <t>サマ</t>
    </rPh>
    <phoneticPr fontId="2"/>
  </si>
  <si>
    <t>請求者</t>
    <rPh sb="0" eb="3">
      <t>セイキュウシャ</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</si>
  <si>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</si>
  <si>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共済組合受理年月日</t>
    <rPh sb="0" eb="2">
      <t>キョウサイ</t>
    </rPh>
    <rPh sb="2" eb="4">
      <t>クミアイ</t>
    </rPh>
    <rPh sb="4" eb="6">
      <t>ジュリ</t>
    </rPh>
    <rPh sb="6" eb="9">
      <t>ネンガッピ</t>
    </rPh>
    <phoneticPr fontId="2"/>
  </si>
  <si>
    <t>育　児　休　業　手　当　金　請　求　書</t>
    <rPh sb="0" eb="1">
      <t>イク</t>
    </rPh>
    <rPh sb="2" eb="3">
      <t>ジ</t>
    </rPh>
    <rPh sb="4" eb="5">
      <t>キュウ</t>
    </rPh>
    <rPh sb="6" eb="7">
      <t>ゴウ</t>
    </rPh>
    <rPh sb="8" eb="9">
      <t>テ</t>
    </rPh>
    <rPh sb="10" eb="11">
      <t>トウ</t>
    </rPh>
    <rPh sb="12" eb="13">
      <t>キン</t>
    </rPh>
    <rPh sb="14" eb="15">
      <t>ショウ</t>
    </rPh>
    <rPh sb="16" eb="17">
      <t>モトム</t>
    </rPh>
    <rPh sb="18" eb="19">
      <t>ショ</t>
    </rPh>
    <phoneticPr fontId="2"/>
  </si>
  <si>
    <t>※受付番号</t>
    <rPh sb="1" eb="3">
      <t>ウケツケ</t>
    </rPh>
    <rPh sb="3" eb="5">
      <t>バンゴウ</t>
    </rPh>
    <phoneticPr fontId="2"/>
  </si>
  <si>
    <t>育児休業承認期間</t>
    <rPh sb="0" eb="2">
      <t>イクジ</t>
    </rPh>
    <rPh sb="2" eb="4">
      <t>キュウギョウ</t>
    </rPh>
    <rPh sb="4" eb="6">
      <t>ショウニン</t>
    </rPh>
    <rPh sb="6" eb="8">
      <t>キカン</t>
    </rPh>
    <phoneticPr fontId="2"/>
  </si>
  <si>
    <t>対象児出生年月日</t>
    <rPh sb="0" eb="2">
      <t>タイショウ</t>
    </rPh>
    <rPh sb="2" eb="3">
      <t>ジ</t>
    </rPh>
    <rPh sb="3" eb="5">
      <t>シュッセイ</t>
    </rPh>
    <rPh sb="5" eb="8">
      <t>ネンガッピ</t>
    </rPh>
    <phoneticPr fontId="2"/>
  </si>
  <si>
    <t>請求金額</t>
    <rPh sb="0" eb="2">
      <t>セイキュウ</t>
    </rPh>
    <rPh sb="2" eb="4">
      <t>キンガク</t>
    </rPh>
    <phoneticPr fontId="2"/>
  </si>
  <si>
    <t>裏面とおり</t>
    <rPh sb="0" eb="2">
      <t>ウラメン</t>
    </rPh>
    <phoneticPr fontId="2"/>
  </si>
  <si>
    <t>請求期間</t>
    <rPh sb="0" eb="2">
      <t>セイキュウ</t>
    </rPh>
    <rPh sb="2" eb="4">
      <t>キカン</t>
    </rPh>
    <phoneticPr fontId="2"/>
  </si>
  <si>
    <t>　地方公務員等共済組合法第７０条の２及び同法施行規程第１１５条の２第１項の規定に基づき、上記のとおり請求します。</t>
    <rPh sb="1" eb="3">
      <t>チホウ</t>
    </rPh>
    <rPh sb="3" eb="6">
      <t>コウムイン</t>
    </rPh>
    <rPh sb="6" eb="7">
      <t>トウ</t>
    </rPh>
    <rPh sb="7" eb="9">
      <t>キョウサイ</t>
    </rPh>
    <rPh sb="9" eb="11">
      <t>クミアイ</t>
    </rPh>
    <rPh sb="11" eb="12">
      <t>ホウ</t>
    </rPh>
    <rPh sb="12" eb="13">
      <t>ダイ</t>
    </rPh>
    <rPh sb="15" eb="16">
      <t>ジョウ</t>
    </rPh>
    <rPh sb="18" eb="19">
      <t>オヨ</t>
    </rPh>
    <rPh sb="20" eb="21">
      <t>ドウ</t>
    </rPh>
    <rPh sb="21" eb="22">
      <t>ホウ</t>
    </rPh>
    <rPh sb="22" eb="24">
      <t>セコウ</t>
    </rPh>
    <rPh sb="24" eb="26">
      <t>キテイ</t>
    </rPh>
    <rPh sb="26" eb="27">
      <t>ダイ</t>
    </rPh>
    <rPh sb="30" eb="31">
      <t>ジョウ</t>
    </rPh>
    <rPh sb="33" eb="34">
      <t>ダイ</t>
    </rPh>
    <rPh sb="35" eb="36">
      <t>コウ</t>
    </rPh>
    <rPh sb="37" eb="39">
      <t>キテイ</t>
    </rPh>
    <rPh sb="40" eb="41">
      <t>モト</t>
    </rPh>
    <rPh sb="44" eb="46">
      <t>ジョウキ</t>
    </rPh>
    <rPh sb="50" eb="52">
      <t>セイキュウ</t>
    </rPh>
    <phoneticPr fontId="2"/>
  </si>
  <si>
    <t>１　育児休業辞令の写し又は育児休業承認に係る通知文の写しを添付してください。</t>
  </si>
  <si>
    <t>５　育児休業期間に変更があった時は、速やかに「育児休業手当金変更請求書」を提出して下さい。</t>
  </si>
  <si>
    <t>６　「育児休業掛金免除申出書」及び「育児休業者に関する報告書」は別途提出して下さい。</t>
  </si>
  <si>
    <t>３　休業期間中に支払われた給料がある場合には、所属所長の証明書を添付して下さい。</t>
    <phoneticPr fontId="2"/>
  </si>
  <si>
    <t>４　請求期間日数については、育児休業期間中の週休日（請求者の週休日が日曜日及び土曜日以外の日と定められている場合</t>
    <phoneticPr fontId="2"/>
  </si>
  <si>
    <t>においても、日曜日及び土曜日）を除いた日を記入して下さい。</t>
  </si>
  <si>
    <t>【注意】</t>
    <rPh sb="1" eb="3">
      <t>チュウイ</t>
    </rPh>
    <phoneticPr fontId="2"/>
  </si>
  <si>
    <r>
      <t xml:space="preserve">    </t>
    </r>
    <r>
      <rPr>
        <b/>
        <sz val="10.5"/>
        <color indexed="8"/>
        <rFont val="ＭＳ 明朝"/>
        <family val="1"/>
        <charset val="128"/>
      </rPr>
      <t>給料日額の計算</t>
    </r>
  </si>
  <si>
    <r>
      <t>　　</t>
    </r>
    <r>
      <rPr>
        <sz val="9"/>
        <color indexed="8"/>
        <rFont val="ＭＳ 明朝"/>
        <family val="1"/>
        <charset val="128"/>
      </rPr>
      <t>育児休業開始時の標準報酬月額</t>
    </r>
  </si>
  <si>
    <t>　　　　　　　　　　　　　　　　（１０円未満の端数が５円未満の場合は切捨て、５円以上の場合は切上げ）</t>
  </si>
  <si>
    <r>
      <t>　　育児休業期間が</t>
    </r>
    <r>
      <rPr>
        <b/>
        <sz val="10.5"/>
        <color indexed="8"/>
        <rFont val="ＭＳ 明朝"/>
        <family val="1"/>
        <charset val="128"/>
      </rPr>
      <t>１８０日</t>
    </r>
    <r>
      <rPr>
        <sz val="10.5"/>
        <color indexed="8"/>
        <rFont val="ＭＳ 明朝"/>
        <family val="1"/>
        <charset val="128"/>
      </rPr>
      <t>を経過する日までの支給日額　：　（　　　①　　×</t>
    </r>
    <r>
      <rPr>
        <b/>
        <sz val="10.5"/>
        <color indexed="8"/>
        <rFont val="ＭＳ 明朝"/>
        <family val="1"/>
        <charset val="128"/>
      </rPr>
      <t>６７／１００</t>
    </r>
    <r>
      <rPr>
        <sz val="10.5"/>
        <color indexed="8"/>
        <rFont val="ＭＳ 明朝"/>
        <family val="1"/>
        <charset val="128"/>
      </rPr>
      <t>）円</t>
    </r>
  </si>
  <si>
    <r>
      <t>　　</t>
    </r>
    <r>
      <rPr>
        <b/>
        <sz val="10.5"/>
        <color indexed="8"/>
        <rFont val="ＭＳ 明朝"/>
        <family val="1"/>
        <charset val="128"/>
      </rPr>
      <t>１８１日</t>
    </r>
    <r>
      <rPr>
        <sz val="10.5"/>
        <color indexed="8"/>
        <rFont val="ＭＳ 明朝"/>
        <family val="1"/>
        <charset val="128"/>
      </rPr>
      <t>目以降の支給日額　　　　　　　　　　　　　：　（　　　①　　×</t>
    </r>
    <r>
      <rPr>
        <b/>
        <sz val="10.5"/>
        <color indexed="8"/>
        <rFont val="ＭＳ 明朝"/>
        <family val="1"/>
        <charset val="128"/>
      </rPr>
      <t>５０／１００</t>
    </r>
    <r>
      <rPr>
        <sz val="10.5"/>
        <color indexed="8"/>
        <rFont val="ＭＳ 明朝"/>
        <family val="1"/>
        <charset val="128"/>
      </rPr>
      <t>）円</t>
    </r>
  </si>
  <si>
    <t xml:space="preserve">              </t>
  </si>
  <si>
    <t>　　　　　　　　　　　　　　　　　　　　　　　　　　（円位未満の端数があるときは切捨て）</t>
    <phoneticPr fontId="2"/>
  </si>
  <si>
    <r>
      <t xml:space="preserve">     </t>
    </r>
    <r>
      <rPr>
        <b/>
        <sz val="10.5"/>
        <color indexed="8"/>
        <rFont val="ＭＳ 明朝"/>
        <family val="1"/>
        <charset val="128"/>
      </rPr>
      <t>請求金額の計算</t>
    </r>
    <phoneticPr fontId="2"/>
  </si>
  <si>
    <t xml:space="preserve">    ※育児休業期間は、育児休業を取得した実日数（土日を含む日数）です。</t>
    <phoneticPr fontId="2"/>
  </si>
  <si>
    <r>
      <t xml:space="preserve">    ※育児休業期間が１８０日を経過する日が、月の中途の場合は、当該月は２段に分けて記入すること。</t>
    </r>
    <r>
      <rPr>
        <sz val="12"/>
        <rFont val="ＭＳ 明朝"/>
        <family val="1"/>
        <charset val="128"/>
      </rPr>
      <t>　</t>
    </r>
    <phoneticPr fontId="2"/>
  </si>
  <si>
    <t>年　</t>
    <rPh sb="0" eb="1">
      <t>ネン</t>
    </rPh>
    <phoneticPr fontId="2"/>
  </si>
  <si>
    <t>月分（</t>
    <rPh sb="0" eb="2">
      <t>ガツブン</t>
    </rPh>
    <phoneticPr fontId="2"/>
  </si>
  <si>
    <t>÷</t>
    <phoneticPr fontId="2"/>
  </si>
  <si>
    <t>………</t>
    <phoneticPr fontId="2"/>
  </si>
  <si>
    <t>①</t>
    <phoneticPr fontId="2"/>
  </si>
  <si>
    <t>／</t>
    <phoneticPr fontId="2"/>
  </si>
  <si>
    <r>
      <t xml:space="preserve">    （例）　△年　△月分（　　①　　円×</t>
    </r>
    <r>
      <rPr>
        <b/>
        <sz val="10.5"/>
        <color indexed="8"/>
        <rFont val="ＭＳ 明朝"/>
        <family val="1"/>
        <charset val="128"/>
      </rPr>
      <t>67/100</t>
    </r>
    <r>
      <rPr>
        <sz val="10.5"/>
        <color indexed="8"/>
        <rFont val="ＭＳ 明朝"/>
        <family val="1"/>
        <charset val="128"/>
      </rPr>
      <t>）×　□　日　＝　■　■　■　円</t>
    </r>
    <phoneticPr fontId="2"/>
  </si>
  <si>
    <r>
      <t>　　　　    △年　△月分（　　①　　円×</t>
    </r>
    <r>
      <rPr>
        <b/>
        <sz val="10.5"/>
        <color indexed="8"/>
        <rFont val="ＭＳ 明朝"/>
        <family val="1"/>
        <charset val="128"/>
      </rPr>
      <t>50/100</t>
    </r>
    <r>
      <rPr>
        <sz val="10.5"/>
        <color indexed="8"/>
        <rFont val="ＭＳ 明朝"/>
        <family val="1"/>
        <charset val="128"/>
      </rPr>
      <t>）×　◇　日　＝　◆　◆　◆　円</t>
    </r>
    <phoneticPr fontId="2"/>
  </si>
  <si>
    <t>100）</t>
    <phoneticPr fontId="2"/>
  </si>
  <si>
    <t>【注意】休業日数は、月のうち週休日を除く</t>
    <rPh sb="1" eb="3">
      <t>チュウイ</t>
    </rPh>
    <rPh sb="4" eb="6">
      <t>キュウギョウ</t>
    </rPh>
    <rPh sb="6" eb="8">
      <t>ニッスウ</t>
    </rPh>
    <rPh sb="10" eb="11">
      <t>ツキ</t>
    </rPh>
    <rPh sb="14" eb="16">
      <t>シュウキュウ</t>
    </rPh>
    <rPh sb="16" eb="17">
      <t>ビ</t>
    </rPh>
    <rPh sb="18" eb="19">
      <t>ノゾ</t>
    </rPh>
    <phoneticPr fontId="2"/>
  </si>
  <si>
    <t>合計</t>
    <rPh sb="0" eb="2">
      <t>ゴウケイ</t>
    </rPh>
    <phoneticPr fontId="2"/>
  </si>
  <si>
    <t>２　所属所長は休業日数の記載された証明書を休業期間中翌月１０日までに、共済組合へ提出して下さい。</t>
    <rPh sb="26" eb="27">
      <t>ヨク</t>
    </rPh>
    <rPh sb="27" eb="28">
      <t>ツキ</t>
    </rPh>
    <rPh sb="30" eb="31">
      <t>ニチ</t>
    </rPh>
    <phoneticPr fontId="2"/>
  </si>
  <si>
    <t>育児休業手当金請求書</t>
    <rPh sb="0" eb="2">
      <t>イクジ</t>
    </rPh>
    <rPh sb="2" eb="4">
      <t>キュウギョウ</t>
    </rPh>
    <rPh sb="4" eb="6">
      <t>テアテ</t>
    </rPh>
    <rPh sb="6" eb="7">
      <t>キン</t>
    </rPh>
    <rPh sb="7" eb="9">
      <t>セイキュウ</t>
    </rPh>
    <rPh sb="9" eb="10">
      <t>ショ</t>
    </rPh>
    <phoneticPr fontId="2"/>
  </si>
  <si>
    <t>１　育児休業変更に係る辞令の写し又は育児休業変更承認に係る通知文の写しを添付してください。</t>
    <phoneticPr fontId="2"/>
  </si>
  <si>
    <t>※変更月より、ご記入してください。</t>
    <rPh sb="1" eb="3">
      <t>ヘンコウ</t>
    </rPh>
    <rPh sb="3" eb="4">
      <t>ツキ</t>
    </rPh>
    <rPh sb="8" eb="10">
      <t>キニュウ</t>
    </rPh>
    <phoneticPr fontId="2"/>
  </si>
  <si>
    <t>※育児休業手当金試算書にて、試算後ご記入してください。</t>
    <rPh sb="1" eb="3">
      <t>イクジ</t>
    </rPh>
    <rPh sb="3" eb="5">
      <t>キュウギョウ</t>
    </rPh>
    <rPh sb="5" eb="7">
      <t>テアテ</t>
    </rPh>
    <rPh sb="7" eb="8">
      <t>キン</t>
    </rPh>
    <rPh sb="8" eb="10">
      <t>シサン</t>
    </rPh>
    <rPh sb="10" eb="11">
      <t>ショ</t>
    </rPh>
    <rPh sb="14" eb="16">
      <t>シサン</t>
    </rPh>
    <rPh sb="16" eb="17">
      <t>ゴ</t>
    </rPh>
    <rPh sb="18" eb="20">
      <t>キニュウ</t>
    </rPh>
    <phoneticPr fontId="2"/>
  </si>
  <si>
    <t>育　児　休　業　手　当　金　変　更　請　求　書</t>
    <rPh sb="0" eb="1">
      <t>イク</t>
    </rPh>
    <rPh sb="2" eb="3">
      <t>ジ</t>
    </rPh>
    <rPh sb="4" eb="5">
      <t>キュウ</t>
    </rPh>
    <rPh sb="6" eb="7">
      <t>ゴウ</t>
    </rPh>
    <rPh sb="8" eb="9">
      <t>テ</t>
    </rPh>
    <rPh sb="10" eb="11">
      <t>トウ</t>
    </rPh>
    <rPh sb="12" eb="13">
      <t>キン</t>
    </rPh>
    <rPh sb="14" eb="15">
      <t>ヘン</t>
    </rPh>
    <rPh sb="16" eb="17">
      <t>サラ</t>
    </rPh>
    <rPh sb="18" eb="19">
      <t>ショウ</t>
    </rPh>
    <rPh sb="20" eb="21">
      <t>モトム</t>
    </rPh>
    <rPh sb="22" eb="23">
      <t>ショ</t>
    </rPh>
    <phoneticPr fontId="2"/>
  </si>
  <si>
    <t>育児休業手当金変更請求書</t>
    <rPh sb="0" eb="2">
      <t>イクジ</t>
    </rPh>
    <rPh sb="2" eb="4">
      <t>キュウギョウ</t>
    </rPh>
    <rPh sb="4" eb="6">
      <t>テアテ</t>
    </rPh>
    <rPh sb="6" eb="7">
      <t>キン</t>
    </rPh>
    <rPh sb="7" eb="9">
      <t>ヘンコウ</t>
    </rPh>
    <rPh sb="9" eb="11">
      <t>セイキュウ</t>
    </rPh>
    <rPh sb="11" eb="12">
      <t>ショ</t>
    </rPh>
    <phoneticPr fontId="2"/>
  </si>
  <si>
    <t>総務受理年月日</t>
    <phoneticPr fontId="2"/>
  </si>
  <si>
    <t>※決定額（円）</t>
    <rPh sb="1" eb="3">
      <t>ケッテイ</t>
    </rPh>
    <rPh sb="3" eb="4">
      <t>ガク</t>
    </rPh>
    <rPh sb="5" eb="6">
      <t>エン</t>
    </rPh>
    <phoneticPr fontId="2"/>
  </si>
  <si>
    <t>２　「育児休業掛金免除変更申出書」も提出してください。</t>
    <phoneticPr fontId="2"/>
  </si>
  <si>
    <t>３　※印欄は記入しないでください。</t>
    <phoneticPr fontId="2"/>
  </si>
  <si>
    <t>７　※印欄は記入しないで下さい。</t>
    <phoneticPr fontId="2"/>
  </si>
  <si>
    <t>(出産日：</t>
    <rPh sb="1" eb="4">
      <t>シュッサンビ</t>
    </rPh>
    <phoneticPr fontId="2"/>
  </si>
  <si>
    <t>〇</t>
    <phoneticPr fontId="2"/>
  </si>
  <si>
    <t>祝</t>
    <rPh sb="0" eb="1">
      <t>イワ</t>
    </rPh>
    <phoneticPr fontId="2"/>
  </si>
  <si>
    <t>※　土日以外に〇をつけてください。</t>
    <rPh sb="2" eb="4">
      <t>ドニチ</t>
    </rPh>
    <rPh sb="4" eb="6">
      <t>イガイ</t>
    </rPh>
    <phoneticPr fontId="2"/>
  </si>
  <si>
    <t>総務事務センター受理年月日</t>
    <rPh sb="0" eb="2">
      <t>ソウム</t>
    </rPh>
    <rPh sb="2" eb="4">
      <t>ジム</t>
    </rPh>
    <rPh sb="8" eb="10">
      <t>ジュリ</t>
    </rPh>
    <rPh sb="10" eb="13">
      <t>ネンガッピ</t>
    </rPh>
    <phoneticPr fontId="2"/>
  </si>
  <si>
    <t>月</t>
    <rPh sb="0" eb="1">
      <t>ゲツ</t>
    </rPh>
    <phoneticPr fontId="2"/>
  </si>
  <si>
    <t>所属所長</t>
    <rPh sb="0" eb="2">
      <t>ショゾク</t>
    </rPh>
    <rPh sb="2" eb="3">
      <t>ショ</t>
    </rPh>
    <rPh sb="3" eb="4">
      <t>チョウ</t>
    </rPh>
    <phoneticPr fontId="2"/>
  </si>
  <si>
    <t>総務事務センター受理年月日</t>
    <rPh sb="2" eb="4">
      <t>ジム</t>
    </rPh>
    <phoneticPr fontId="2"/>
  </si>
  <si>
    <t>関係者以外複製・再配布禁止</t>
    <phoneticPr fontId="40"/>
  </si>
  <si>
    <t>【機密性2情報】</t>
    <rPh sb="1" eb="4">
      <t>キミツセイ</t>
    </rPh>
    <rPh sb="5" eb="7">
      <t>ジョウホウ</t>
    </rPh>
    <phoneticPr fontId="40"/>
  </si>
  <si>
    <t>R4.8</t>
    <phoneticPr fontId="2"/>
  </si>
  <si>
    <t>R5.7</t>
    <phoneticPr fontId="2"/>
  </si>
  <si>
    <t>R3.8</t>
  </si>
  <si>
    <t>R4.7</t>
  </si>
  <si>
    <t>R4.8</t>
  </si>
  <si>
    <t>R5.7</t>
  </si>
  <si>
    <t>R5.8</t>
    <phoneticPr fontId="2"/>
  </si>
  <si>
    <t>R6.7</t>
    <phoneticPr fontId="2"/>
  </si>
  <si>
    <t>R6.8</t>
    <phoneticPr fontId="2"/>
  </si>
  <si>
    <t>R7.7</t>
    <phoneticPr fontId="2"/>
  </si>
  <si>
    <t>◎　産前産後掛金免除申出書＆【記入例】</t>
    <phoneticPr fontId="2"/>
  </si>
  <si>
    <t>◎　育児休業等掛金等免除申出書＆【記入例】</t>
    <rPh sb="2" eb="4">
      <t>イクジ</t>
    </rPh>
    <rPh sb="4" eb="6">
      <t>キュウギョウ</t>
    </rPh>
    <rPh sb="6" eb="7">
      <t>トウ</t>
    </rPh>
    <rPh sb="7" eb="9">
      <t>カケキン</t>
    </rPh>
    <rPh sb="9" eb="10">
      <t>トウ</t>
    </rPh>
    <rPh sb="10" eb="12">
      <t>メンジョ</t>
    </rPh>
    <rPh sb="12" eb="15">
      <t>モウシデショ</t>
    </rPh>
    <rPh sb="17" eb="19">
      <t>キニュウ</t>
    </rPh>
    <rPh sb="19" eb="20">
      <t>レイ</t>
    </rPh>
    <phoneticPr fontId="2"/>
  </si>
  <si>
    <t>◎　育児休業等掛金等免除変更申出書＆【記入例】</t>
    <rPh sb="2" eb="4">
      <t>イクジ</t>
    </rPh>
    <rPh sb="4" eb="6">
      <t>キュウギョウ</t>
    </rPh>
    <rPh sb="6" eb="7">
      <t>トウ</t>
    </rPh>
    <rPh sb="7" eb="9">
      <t>カケキン</t>
    </rPh>
    <rPh sb="9" eb="10">
      <t>トウ</t>
    </rPh>
    <rPh sb="10" eb="12">
      <t>メンジョ</t>
    </rPh>
    <rPh sb="12" eb="14">
      <t>ヘンコウ</t>
    </rPh>
    <rPh sb="14" eb="17">
      <t>モウシデショ</t>
    </rPh>
    <rPh sb="19" eb="21">
      <t>キニュウ</t>
    </rPh>
    <rPh sb="21" eb="22">
      <t>レイ</t>
    </rPh>
    <phoneticPr fontId="2"/>
  </si>
  <si>
    <t>ホームページ⇒様式集⇒「掛金負担金関係」からダウンロード</t>
    <rPh sb="7" eb="10">
      <t>ヨウシキシュウ</t>
    </rPh>
    <rPh sb="12" eb="14">
      <t>カケキン</t>
    </rPh>
    <rPh sb="14" eb="17">
      <t>フタンキン</t>
    </rPh>
    <rPh sb="17" eb="19">
      <t>カンケイ</t>
    </rPh>
    <phoneticPr fontId="2"/>
  </si>
  <si>
    <t>「総務省令で定める場合」に該当するときを除き、育児休業手当金は、育児休業開始日より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</si>
</sst>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0_);[Red]\(#,##0\)"/>
    <numFmt numFmtId="178" formatCode="[$-411]ge\.m"/>
    <numFmt numFmtId="179" formatCode="[$-411]gee\.mm\.dd"/>
    <numFmt numFmtId="180" formatCode="[$-411]ggge&quot;年&quot;m&quot;月&quot;d&quot;日&quot;;@"/>
  </numFmts>
  <fonts count="63"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color indexed="53"/>
      <name val="ＭＳ Ｐゴシック"/>
      <family val="3"/>
      <charset val="128"/>
    </font>
    <font>
      <sz val="12"/>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10"/>
      <name val="ＭＳ Ｐゴシック"/>
      <family val="3"/>
      <charset val="128"/>
    </font>
    <font>
      <sz val="9"/>
      <name val="ＭＳ Ｐゴシック"/>
      <family val="3"/>
      <charset val="128"/>
    </font>
    <font>
      <u/>
      <sz val="11"/>
      <color indexed="10"/>
      <name val="ＭＳ Ｐゴシック"/>
      <family val="3"/>
      <charset val="128"/>
    </font>
    <font>
      <u/>
      <sz val="11"/>
      <color indexed="12"/>
      <name val="ＭＳ Ｐゴシック"/>
      <family val="3"/>
      <charset val="128"/>
    </font>
    <font>
      <b/>
      <sz val="20"/>
      <name val="ＭＳ Ｐゴシック"/>
      <family val="3"/>
      <charset val="128"/>
    </font>
    <font>
      <sz val="16"/>
      <name val="ＭＳ Ｐゴシック"/>
      <family val="3"/>
      <charset val="128"/>
    </font>
    <font>
      <b/>
      <sz val="12"/>
      <name val="ＭＳ Ｐゴシック"/>
      <family val="3"/>
      <charset val="128"/>
    </font>
    <font>
      <b/>
      <sz val="11"/>
      <name val="ＭＳ Ｐゴシック"/>
      <family val="3"/>
      <charset val="128"/>
    </font>
    <font>
      <b/>
      <u/>
      <sz val="16"/>
      <color indexed="10"/>
      <name val="ＭＳ Ｐゴシック"/>
      <family val="3"/>
      <charset val="128"/>
    </font>
    <font>
      <b/>
      <sz val="16"/>
      <color indexed="10"/>
      <name val="ＭＳ Ｐゴシック"/>
      <family val="3"/>
      <charset val="128"/>
    </font>
    <font>
      <sz val="11"/>
      <color indexed="14"/>
      <name val="ＭＳ Ｐゴシック"/>
      <family val="3"/>
      <charset val="128"/>
    </font>
    <font>
      <sz val="18"/>
      <name val="ＭＳ Ｐゴシック"/>
      <family val="3"/>
      <charset val="128"/>
    </font>
    <font>
      <b/>
      <sz val="18"/>
      <name val="ＭＳ Ｐゴシック"/>
      <family val="3"/>
      <charset val="128"/>
    </font>
    <font>
      <sz val="11"/>
      <color indexed="10"/>
      <name val="ＭＳ Ｐゴシック"/>
      <family val="3"/>
      <charset val="128"/>
    </font>
    <font>
      <sz val="18"/>
      <color indexed="10"/>
      <name val="ＭＳ Ｐゴシック"/>
      <family val="3"/>
      <charset val="128"/>
    </font>
    <font>
      <sz val="12"/>
      <color indexed="22"/>
      <name val="ＭＳ 明朝"/>
      <family val="1"/>
      <charset val="128"/>
    </font>
    <font>
      <sz val="11"/>
      <color indexed="22"/>
      <name val="ＭＳ 明朝"/>
      <family val="1"/>
      <charset val="128"/>
    </font>
    <font>
      <b/>
      <sz val="11"/>
      <color indexed="10"/>
      <name val="ＭＳ Ｐゴシック"/>
      <family val="3"/>
      <charset val="128"/>
    </font>
    <font>
      <b/>
      <sz val="12"/>
      <color indexed="10"/>
      <name val="ＭＳ Ｐゴシック"/>
      <family val="3"/>
      <charset val="128"/>
    </font>
    <font>
      <sz val="11"/>
      <color indexed="9"/>
      <name val="ＭＳ 明朝"/>
      <family val="1"/>
      <charset val="128"/>
    </font>
    <font>
      <sz val="16"/>
      <name val="ＭＳ 明朝"/>
      <family val="1"/>
      <charset val="128"/>
    </font>
    <font>
      <b/>
      <sz val="14"/>
      <name val="ＭＳ Ｐゴシック"/>
      <family val="3"/>
      <charset val="128"/>
    </font>
    <font>
      <sz val="8"/>
      <name val="ＭＳ Ｐゴシック"/>
      <family val="3"/>
      <charset val="128"/>
    </font>
    <font>
      <b/>
      <i/>
      <sz val="11"/>
      <color indexed="10"/>
      <name val="ＭＳ Ｐゴシック"/>
      <family val="3"/>
      <charset val="128"/>
    </font>
    <font>
      <sz val="10"/>
      <color indexed="17"/>
      <name val="ＭＳ Ｐゴシック"/>
      <family val="3"/>
      <charset val="128"/>
    </font>
    <font>
      <sz val="11"/>
      <color indexed="17"/>
      <name val="ＭＳ Ｐゴシック"/>
      <family val="3"/>
      <charset val="128"/>
    </font>
    <font>
      <b/>
      <u/>
      <sz val="10"/>
      <color indexed="12"/>
      <name val="ＭＳ Ｐゴシック"/>
      <family val="3"/>
      <charset val="128"/>
    </font>
    <font>
      <b/>
      <sz val="12"/>
      <color indexed="10"/>
      <name val="ＭＳ 明朝"/>
      <family val="1"/>
      <charset val="128"/>
    </font>
    <font>
      <b/>
      <sz val="11"/>
      <color indexed="10"/>
      <name val="ＭＳ 明朝"/>
      <family val="1"/>
      <charset val="128"/>
    </font>
    <font>
      <sz val="11"/>
      <color indexed="8"/>
      <name val="ＭＳ Ｐゴシック"/>
      <family val="3"/>
      <charset val="128"/>
    </font>
    <font>
      <sz val="7"/>
      <name val="ＭＳ Ｐゴシック"/>
      <family val="3"/>
      <charset val="128"/>
    </font>
    <font>
      <sz val="6"/>
      <name val="HGSｺﾞｼｯｸM"/>
      <family val="3"/>
      <charset val="128"/>
    </font>
    <font>
      <sz val="15"/>
      <name val="ＭＳ Ｐゴシック"/>
      <family val="3"/>
      <charset val="128"/>
    </font>
    <font>
      <sz val="12"/>
      <name val="ＭＳ ゴシック"/>
      <family val="3"/>
      <charset val="128"/>
    </font>
    <font>
      <u/>
      <sz val="11"/>
      <name val="ＭＳ Ｐゴシック"/>
      <family val="3"/>
      <charset val="128"/>
    </font>
    <font>
      <sz val="11"/>
      <color indexed="53"/>
      <name val="ＭＳ Ｐゴシック"/>
      <family val="3"/>
      <charset val="128"/>
    </font>
    <font>
      <sz val="10.5"/>
      <color indexed="8"/>
      <name val="ＭＳ 明朝"/>
      <family val="1"/>
      <charset val="128"/>
    </font>
    <font>
      <b/>
      <sz val="10.5"/>
      <color indexed="8"/>
      <name val="ＭＳ 明朝"/>
      <family val="1"/>
      <charset val="128"/>
    </font>
    <font>
      <sz val="9"/>
      <color indexed="8"/>
      <name val="ＭＳ 明朝"/>
      <family val="1"/>
      <charset val="128"/>
    </font>
    <font>
      <sz val="10.5"/>
      <name val="ＭＳ 明朝"/>
      <family val="1"/>
      <charset val="128"/>
    </font>
    <font>
      <u/>
      <sz val="11"/>
      <name val="ＭＳ 明朝"/>
      <family val="1"/>
      <charset val="128"/>
    </font>
    <font>
      <u/>
      <sz val="12"/>
      <name val="ＭＳ 明朝"/>
      <family val="1"/>
      <charset val="128"/>
    </font>
    <font>
      <u/>
      <sz val="12"/>
      <color indexed="10"/>
      <name val="BIZ UDPゴシック"/>
      <family val="3"/>
      <charset val="128"/>
    </font>
    <font>
      <b/>
      <sz val="12"/>
      <name val="BIZ UDPゴシック"/>
      <family val="3"/>
      <charset val="128"/>
    </font>
    <font>
      <sz val="11"/>
      <color rgb="FFFF0000"/>
      <name val="ＭＳ Ｐゴシック"/>
      <family val="3"/>
      <charset val="128"/>
    </font>
    <font>
      <sz val="10.5"/>
      <color rgb="FF000000"/>
      <name val="ＭＳ 明朝"/>
      <family val="1"/>
      <charset val="128"/>
    </font>
    <font>
      <u/>
      <sz val="10.5"/>
      <color rgb="FF000000"/>
      <name val="ＭＳ 明朝"/>
      <family val="1"/>
      <charset val="128"/>
    </font>
    <font>
      <sz val="10.5"/>
      <color rgb="FF000000"/>
      <name val="Times New Roman"/>
      <family val="1"/>
    </font>
    <font>
      <sz val="10"/>
      <color theme="1"/>
      <name val="ＭＳ Ｐゴシック"/>
      <family val="3"/>
      <charset val="128"/>
      <scheme val="major"/>
    </font>
    <font>
      <b/>
      <sz val="11"/>
      <color rgb="FFFF0000"/>
      <name val="ＭＳ Ｐゴシック"/>
      <family val="3"/>
      <charset val="128"/>
    </font>
    <font>
      <sz val="11"/>
      <color theme="0"/>
      <name val="ＭＳ Ｐゴシック"/>
      <family val="3"/>
      <charset val="128"/>
    </font>
    <font>
      <sz val="12"/>
      <color rgb="FF000000"/>
      <name val="ＭＳ 明朝"/>
      <family val="1"/>
      <charset val="128"/>
    </font>
    <font>
      <u/>
      <sz val="12"/>
      <color rgb="FF000000"/>
      <name val="ＭＳ 明朝"/>
      <family val="1"/>
      <charset val="128"/>
    </font>
    <font>
      <b/>
      <sz val="18"/>
      <color rgb="FFFF0000"/>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41"/>
        <bgColor indexed="64"/>
      </patternFill>
    </fill>
    <fill>
      <patternFill patternType="solid">
        <fgColor indexed="52"/>
        <bgColor indexed="64"/>
      </patternFill>
    </fill>
    <fill>
      <patternFill patternType="solid">
        <fgColor indexed="45"/>
        <bgColor indexed="64"/>
      </patternFill>
    </fill>
    <fill>
      <patternFill patternType="solid">
        <fgColor indexed="43"/>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rgb="FFFFCC99"/>
        <bgColor indexed="64"/>
      </patternFill>
    </fill>
    <fill>
      <patternFill patternType="solid">
        <fgColor rgb="FFFFFF99"/>
        <bgColor indexed="64"/>
      </patternFill>
    </fill>
  </fills>
  <borders count="146">
    <border>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style="thick">
        <color indexed="8"/>
      </left>
      <right style="thick">
        <color indexed="8"/>
      </right>
      <top style="thick">
        <color indexed="8"/>
      </top>
      <bottom style="thick">
        <color indexed="8"/>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ck">
        <color indexed="64"/>
      </top>
      <bottom style="thin">
        <color indexed="64"/>
      </bottom>
      <diagonal/>
    </border>
    <border>
      <left style="thick">
        <color indexed="10"/>
      </left>
      <right style="thick">
        <color indexed="10"/>
      </right>
      <top style="thick">
        <color indexed="10"/>
      </top>
      <bottom style="thick">
        <color indexed="10"/>
      </bottom>
      <diagonal/>
    </border>
    <border>
      <left/>
      <right/>
      <top style="medium">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right/>
      <top style="double">
        <color indexed="64"/>
      </top>
      <bottom style="double">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dashed">
        <color indexed="64"/>
      </left>
      <right/>
      <top/>
      <bottom style="thin">
        <color indexed="64"/>
      </bottom>
      <diagonal/>
    </border>
    <border>
      <left style="dashed">
        <color indexed="64"/>
      </left>
      <right/>
      <top style="thin">
        <color indexed="64"/>
      </top>
      <bottom style="medium">
        <color indexed="64"/>
      </bottom>
      <diagonal/>
    </border>
    <border>
      <left style="thin">
        <color indexed="64"/>
      </left>
      <right/>
      <top style="medium">
        <color indexed="64"/>
      </top>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hair">
        <color indexed="64"/>
      </left>
      <right/>
      <top style="medium">
        <color indexed="64"/>
      </top>
      <bottom/>
      <diagonal/>
    </border>
    <border>
      <left style="hair">
        <color indexed="64"/>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9">
    <xf numFmtId="0" fontId="0"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8" fontId="1" fillId="0" borderId="0" applyFont="0" applyFill="0" applyBorder="0" applyAlignment="0" applyProtection="0"/>
    <xf numFmtId="38" fontId="6"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666">
    <xf numFmtId="0" fontId="0" fillId="0" borderId="0" xfId="0"/>
    <xf numFmtId="0" fontId="8" fillId="0" borderId="0" xfId="8" applyFont="1">
      <alignment vertical="center"/>
    </xf>
    <xf numFmtId="0" fontId="8" fillId="0" borderId="0" xfId="8" applyFont="1" applyAlignment="1">
      <alignment horizontal="left" vertical="center" indent="1"/>
    </xf>
    <xf numFmtId="0" fontId="8" fillId="0" borderId="0" xfId="8" applyFont="1" applyAlignment="1">
      <alignment horizontal="right" vertical="center"/>
    </xf>
    <xf numFmtId="0" fontId="8" fillId="0" borderId="0" xfId="8" applyFont="1" applyAlignment="1">
      <alignment horizontal="center" vertical="center"/>
    </xf>
    <xf numFmtId="0" fontId="8" fillId="0" borderId="1" xfId="8" applyFont="1" applyBorder="1" applyAlignment="1">
      <alignment horizontal="center" vertical="center"/>
    </xf>
    <xf numFmtId="0" fontId="0" fillId="0" borderId="1" xfId="0" applyBorder="1" applyAlignment="1">
      <alignment horizontal="center" vertical="center"/>
    </xf>
    <xf numFmtId="0" fontId="8" fillId="0" borderId="1" xfId="8" applyFont="1" applyBorder="1" applyAlignment="1">
      <alignment horizontal="left" vertical="center" indent="1"/>
    </xf>
    <xf numFmtId="0" fontId="8" fillId="0" borderId="2" xfId="8" applyFont="1" applyBorder="1" applyAlignment="1">
      <alignment vertical="center"/>
    </xf>
    <xf numFmtId="0" fontId="8" fillId="0" borderId="3" xfId="8" applyFont="1" applyBorder="1" applyAlignment="1">
      <alignment horizontal="left" vertical="center" indent="1"/>
    </xf>
    <xf numFmtId="0" fontId="6" fillId="2" borderId="0" xfId="7" applyFill="1" applyAlignment="1">
      <alignment horizontal="center" vertical="center"/>
    </xf>
    <xf numFmtId="0" fontId="6" fillId="3" borderId="0" xfId="6" applyFill="1">
      <alignment vertical="center"/>
    </xf>
    <xf numFmtId="0" fontId="6" fillId="4" borderId="0" xfId="6" applyFill="1">
      <alignment vertical="center"/>
    </xf>
    <xf numFmtId="0" fontId="6" fillId="0" borderId="0" xfId="6">
      <alignment vertical="center"/>
    </xf>
    <xf numFmtId="0" fontId="14" fillId="2" borderId="0" xfId="6" applyFont="1" applyFill="1">
      <alignment vertical="center"/>
    </xf>
    <xf numFmtId="0" fontId="6" fillId="2" borderId="0" xfId="6" applyFill="1">
      <alignment vertical="center"/>
    </xf>
    <xf numFmtId="0" fontId="15" fillId="0" borderId="4" xfId="6" applyFont="1" applyBorder="1" applyAlignment="1">
      <alignment horizontal="center" vertical="center"/>
    </xf>
    <xf numFmtId="0" fontId="15" fillId="2" borderId="1" xfId="6" applyFont="1" applyFill="1" applyBorder="1" applyAlignment="1">
      <alignment horizontal="center" vertical="center"/>
    </xf>
    <xf numFmtId="0" fontId="16" fillId="2" borderId="1" xfId="6" applyFont="1" applyFill="1" applyBorder="1" applyAlignment="1">
      <alignment horizontal="center" vertical="center"/>
    </xf>
    <xf numFmtId="0" fontId="5" fillId="2" borderId="5" xfId="6" applyFont="1" applyFill="1" applyBorder="1" applyAlignment="1">
      <alignment horizontal="center" vertical="center"/>
    </xf>
    <xf numFmtId="0" fontId="3" fillId="2" borderId="6" xfId="6" applyFont="1" applyFill="1" applyBorder="1" applyAlignment="1">
      <alignment horizontal="center" vertical="center"/>
    </xf>
    <xf numFmtId="0" fontId="17" fillId="5" borderId="7" xfId="1" applyFont="1" applyFill="1" applyBorder="1" applyAlignment="1" applyProtection="1">
      <alignment vertical="center"/>
    </xf>
    <xf numFmtId="0" fontId="3" fillId="2" borderId="0" xfId="6" applyFont="1" applyFill="1" applyBorder="1" applyAlignment="1">
      <alignment vertical="center"/>
    </xf>
    <xf numFmtId="0" fontId="18" fillId="2" borderId="8" xfId="6" applyFont="1" applyFill="1" applyBorder="1" applyAlignment="1">
      <alignment vertical="center"/>
    </xf>
    <xf numFmtId="0" fontId="6" fillId="2" borderId="8" xfId="6" applyFill="1" applyBorder="1" applyAlignment="1">
      <alignment vertical="center"/>
    </xf>
    <xf numFmtId="0" fontId="6" fillId="2" borderId="6" xfId="6" applyFill="1" applyBorder="1">
      <alignment vertical="center"/>
    </xf>
    <xf numFmtId="0" fontId="16" fillId="2" borderId="6" xfId="6" applyFont="1" applyFill="1" applyBorder="1" applyAlignment="1">
      <alignment horizontal="center" vertical="center"/>
    </xf>
    <xf numFmtId="0" fontId="6" fillId="2" borderId="0" xfId="6" applyFill="1" applyBorder="1">
      <alignment vertical="center"/>
    </xf>
    <xf numFmtId="0" fontId="16" fillId="0" borderId="0" xfId="6" applyFont="1" applyFill="1" applyBorder="1" applyAlignment="1">
      <alignment horizontal="center" vertical="center"/>
    </xf>
    <xf numFmtId="0" fontId="16" fillId="2" borderId="0" xfId="6" applyFont="1" applyFill="1" applyBorder="1" applyAlignment="1">
      <alignment horizontal="center" vertical="center"/>
    </xf>
    <xf numFmtId="0" fontId="6" fillId="2" borderId="8" xfId="6" applyFill="1" applyBorder="1">
      <alignment vertical="center"/>
    </xf>
    <xf numFmtId="49" fontId="12" fillId="2" borderId="0" xfId="2" applyNumberFormat="1" applyFont="1" applyFill="1" applyBorder="1" applyAlignment="1" applyProtection="1"/>
    <xf numFmtId="0" fontId="6" fillId="2" borderId="9" xfId="6" applyFill="1" applyBorder="1">
      <alignment vertical="center"/>
    </xf>
    <xf numFmtId="0" fontId="6" fillId="2" borderId="10" xfId="6" applyFill="1" applyBorder="1">
      <alignment vertical="center"/>
    </xf>
    <xf numFmtId="0" fontId="6" fillId="2" borderId="11" xfId="6" applyFill="1" applyBorder="1">
      <alignment vertical="center"/>
    </xf>
    <xf numFmtId="0" fontId="6" fillId="2" borderId="0" xfId="6" applyFont="1" applyFill="1" applyBorder="1">
      <alignment vertical="center"/>
    </xf>
    <xf numFmtId="49" fontId="6" fillId="2" borderId="0" xfId="6" applyNumberFormat="1" applyFont="1" applyFill="1" applyBorder="1">
      <alignment vertical="center"/>
    </xf>
    <xf numFmtId="0" fontId="6" fillId="2" borderId="0" xfId="7" applyFill="1">
      <alignment vertical="center"/>
    </xf>
    <xf numFmtId="0" fontId="6" fillId="3" borderId="0" xfId="7" applyFill="1">
      <alignment vertical="center"/>
    </xf>
    <xf numFmtId="0" fontId="6" fillId="0" borderId="0" xfId="7">
      <alignment vertical="center"/>
    </xf>
    <xf numFmtId="0" fontId="20" fillId="2" borderId="0" xfId="7" applyFont="1" applyFill="1" applyAlignment="1">
      <alignment horizontal="center" vertical="center"/>
    </xf>
    <xf numFmtId="0" fontId="21" fillId="2" borderId="0" xfId="7" applyFont="1" applyFill="1" applyAlignment="1">
      <alignment horizontal="center" vertical="center"/>
    </xf>
    <xf numFmtId="0" fontId="6" fillId="2" borderId="0" xfId="7" applyFill="1" applyAlignment="1">
      <alignment vertical="center"/>
    </xf>
    <xf numFmtId="0" fontId="6" fillId="2" borderId="0" xfId="7" applyFill="1" applyAlignment="1">
      <alignment horizontal="right" vertical="center"/>
    </xf>
    <xf numFmtId="0" fontId="6" fillId="2" borderId="2" xfId="7" applyFill="1" applyBorder="1">
      <alignment vertical="center"/>
    </xf>
    <xf numFmtId="0" fontId="6" fillId="2" borderId="1" xfId="7" applyFill="1" applyBorder="1">
      <alignment vertical="center"/>
    </xf>
    <xf numFmtId="0" fontId="6" fillId="2" borderId="12" xfId="7" applyFill="1" applyBorder="1">
      <alignment vertical="center"/>
    </xf>
    <xf numFmtId="0" fontId="6" fillId="2" borderId="13" xfId="7" applyFill="1" applyBorder="1">
      <alignment vertical="center"/>
    </xf>
    <xf numFmtId="0" fontId="6" fillId="2" borderId="0" xfId="7" applyFill="1" applyBorder="1">
      <alignment vertical="center"/>
    </xf>
    <xf numFmtId="0" fontId="6" fillId="2" borderId="14" xfId="7" applyFill="1" applyBorder="1">
      <alignment vertical="center"/>
    </xf>
    <xf numFmtId="0" fontId="6" fillId="2" borderId="15" xfId="7" applyFill="1" applyBorder="1">
      <alignment vertical="center"/>
    </xf>
    <xf numFmtId="0" fontId="6" fillId="2" borderId="16" xfId="7" applyFill="1" applyBorder="1">
      <alignment vertical="center"/>
    </xf>
    <xf numFmtId="0" fontId="6" fillId="2" borderId="17" xfId="7" applyFill="1" applyBorder="1">
      <alignment vertical="center"/>
    </xf>
    <xf numFmtId="0" fontId="20" fillId="2" borderId="0" xfId="7" applyFont="1" applyFill="1" applyAlignment="1">
      <alignment horizontal="left" vertical="center"/>
    </xf>
    <xf numFmtId="0" fontId="6" fillId="3" borderId="0" xfId="7" applyFill="1" applyAlignment="1">
      <alignment vertical="center"/>
    </xf>
    <xf numFmtId="0" fontId="6" fillId="3" borderId="0" xfId="7" applyFont="1" applyFill="1" applyAlignment="1">
      <alignment vertical="center"/>
    </xf>
    <xf numFmtId="0" fontId="6" fillId="3" borderId="0" xfId="7" applyFont="1" applyFill="1">
      <alignment vertical="center"/>
    </xf>
    <xf numFmtId="0" fontId="6" fillId="3" borderId="0" xfId="7" applyFont="1" applyFill="1" applyAlignment="1">
      <alignment vertical="center" wrapText="1"/>
    </xf>
    <xf numFmtId="0" fontId="6" fillId="3" borderId="0" xfId="7" applyFont="1" applyFill="1" applyAlignment="1">
      <alignment horizontal="right" vertical="center" wrapText="1"/>
    </xf>
    <xf numFmtId="0" fontId="6" fillId="3" borderId="0" xfId="7" applyFont="1" applyFill="1" applyAlignment="1">
      <alignment horizontal="right" vertical="center"/>
    </xf>
    <xf numFmtId="0" fontId="8" fillId="0" borderId="0" xfId="8" applyFont="1" applyAlignment="1">
      <alignment vertical="center"/>
    </xf>
    <xf numFmtId="0" fontId="25" fillId="0" borderId="0" xfId="8" applyFont="1">
      <alignment vertical="center"/>
    </xf>
    <xf numFmtId="0" fontId="24" fillId="6" borderId="0" xfId="8" applyFont="1" applyFill="1" applyAlignment="1">
      <alignment horizontal="center" vertical="center"/>
    </xf>
    <xf numFmtId="0" fontId="25" fillId="6" borderId="0" xfId="8" applyFont="1" applyFill="1">
      <alignment vertical="center"/>
    </xf>
    <xf numFmtId="0" fontId="8" fillId="6" borderId="0" xfId="8" applyFont="1" applyFill="1">
      <alignment vertical="center"/>
    </xf>
    <xf numFmtId="0" fontId="5" fillId="7" borderId="18" xfId="6" applyFont="1" applyFill="1" applyBorder="1" applyAlignment="1">
      <alignment horizontal="center" vertical="center"/>
    </xf>
    <xf numFmtId="0" fontId="28" fillId="2" borderId="0" xfId="8" applyFont="1" applyFill="1">
      <alignment vertical="center"/>
    </xf>
    <xf numFmtId="0" fontId="8" fillId="2" borderId="0" xfId="8" applyFont="1" applyFill="1">
      <alignment vertical="center"/>
    </xf>
    <xf numFmtId="0" fontId="17" fillId="5" borderId="19" xfId="1" applyFont="1" applyFill="1" applyBorder="1" applyAlignment="1" applyProtection="1">
      <alignment horizontal="center" vertical="center"/>
    </xf>
    <xf numFmtId="0" fontId="9" fillId="8" borderId="0" xfId="0" applyFont="1" applyFill="1" applyAlignment="1">
      <alignment vertical="center"/>
    </xf>
    <xf numFmtId="58" fontId="32" fillId="2" borderId="0" xfId="0" applyNumberFormat="1" applyFont="1" applyFill="1" applyAlignment="1">
      <alignment horizontal="left" vertical="center" shrinkToFit="1"/>
    </xf>
    <xf numFmtId="0" fontId="32" fillId="2" borderId="0" xfId="0" applyFont="1" applyFill="1" applyAlignment="1">
      <alignment vertical="center" shrinkToFit="1"/>
    </xf>
    <xf numFmtId="0" fontId="9" fillId="8" borderId="0" xfId="0" applyFont="1" applyFill="1" applyAlignment="1">
      <alignment horizontal="center" vertical="center"/>
    </xf>
    <xf numFmtId="0" fontId="10" fillId="8" borderId="0" xfId="0" applyFont="1" applyFill="1" applyAlignment="1">
      <alignment vertical="center"/>
    </xf>
    <xf numFmtId="0" fontId="9" fillId="2" borderId="0" xfId="0" applyFont="1" applyFill="1" applyAlignment="1">
      <alignment vertical="center"/>
    </xf>
    <xf numFmtId="0" fontId="33" fillId="8" borderId="0" xfId="0" applyFont="1" applyFill="1" applyAlignment="1">
      <alignment vertical="center"/>
    </xf>
    <xf numFmtId="0" fontId="31" fillId="2" borderId="0" xfId="0" applyFont="1" applyFill="1" applyAlignment="1">
      <alignment vertical="center"/>
    </xf>
    <xf numFmtId="0" fontId="10" fillId="2" borderId="21" xfId="0" applyFont="1" applyFill="1" applyBorder="1" applyAlignment="1">
      <alignment horizontal="left" vertical="center"/>
    </xf>
    <xf numFmtId="0" fontId="26" fillId="2" borderId="0" xfId="0" applyFont="1" applyFill="1" applyAlignment="1">
      <alignment horizontal="right" vertical="center"/>
    </xf>
    <xf numFmtId="0" fontId="22" fillId="2" borderId="0" xfId="0" applyFont="1" applyFill="1" applyAlignment="1">
      <alignment vertical="center"/>
    </xf>
    <xf numFmtId="0" fontId="22" fillId="2" borderId="0" xfId="0" applyFont="1" applyFill="1" applyAlignment="1">
      <alignment horizontal="right" vertical="center"/>
    </xf>
    <xf numFmtId="0" fontId="15" fillId="7" borderId="0" xfId="0" applyFont="1" applyFill="1" applyAlignment="1">
      <alignment vertical="center"/>
    </xf>
    <xf numFmtId="0" fontId="15" fillId="2" borderId="0" xfId="0" applyFont="1" applyFill="1" applyAlignment="1">
      <alignment vertical="center"/>
    </xf>
    <xf numFmtId="0" fontId="16" fillId="2" borderId="21" xfId="0" applyFont="1" applyFill="1" applyBorder="1" applyAlignment="1">
      <alignment vertical="center"/>
    </xf>
    <xf numFmtId="0" fontId="26" fillId="2" borderId="22" xfId="0" applyFont="1" applyFill="1" applyBorder="1" applyAlignment="1">
      <alignment horizontal="left" vertical="center"/>
    </xf>
    <xf numFmtId="0" fontId="26" fillId="2" borderId="23" xfId="0" applyFont="1" applyFill="1" applyBorder="1" applyAlignment="1">
      <alignment horizontal="right" vertical="center"/>
    </xf>
    <xf numFmtId="0" fontId="22" fillId="2" borderId="23" xfId="0" applyFont="1" applyFill="1" applyBorder="1" applyAlignment="1">
      <alignment vertical="center"/>
    </xf>
    <xf numFmtId="0" fontId="6" fillId="2" borderId="0" xfId="7" applyFont="1" applyFill="1">
      <alignment vertical="center"/>
    </xf>
    <xf numFmtId="0" fontId="22" fillId="2" borderId="24" xfId="0" applyFont="1" applyFill="1" applyBorder="1" applyAlignment="1">
      <alignment vertical="center"/>
    </xf>
    <xf numFmtId="0" fontId="22" fillId="2" borderId="25" xfId="0" applyFont="1" applyFill="1" applyBorder="1" applyAlignment="1">
      <alignment vertical="center"/>
    </xf>
    <xf numFmtId="0" fontId="22" fillId="2" borderId="26" xfId="0" applyFont="1" applyFill="1" applyBorder="1" applyAlignment="1">
      <alignment vertical="center"/>
    </xf>
    <xf numFmtId="178" fontId="9" fillId="8" borderId="27" xfId="0" applyNumberFormat="1" applyFont="1" applyFill="1" applyBorder="1" applyAlignment="1">
      <alignment horizontal="center" vertical="center"/>
    </xf>
    <xf numFmtId="178" fontId="9" fillId="8" borderId="28" xfId="0" applyNumberFormat="1" applyFont="1" applyFill="1" applyBorder="1" applyAlignment="1">
      <alignment horizontal="center" vertical="center"/>
    </xf>
    <xf numFmtId="178" fontId="9" fillId="8" borderId="29" xfId="0" applyNumberFormat="1" applyFont="1" applyFill="1" applyBorder="1" applyAlignment="1">
      <alignment horizontal="center" vertical="center"/>
    </xf>
    <xf numFmtId="178" fontId="9" fillId="8" borderId="30" xfId="0" applyNumberFormat="1" applyFont="1" applyFill="1" applyBorder="1" applyAlignment="1">
      <alignment horizontal="center" vertical="center"/>
    </xf>
    <xf numFmtId="178" fontId="9" fillId="8" borderId="31" xfId="0" applyNumberFormat="1" applyFont="1" applyFill="1" applyBorder="1" applyAlignment="1">
      <alignment horizontal="center" vertical="center"/>
    </xf>
    <xf numFmtId="178" fontId="9" fillId="8" borderId="32" xfId="0" applyNumberFormat="1" applyFont="1" applyFill="1" applyBorder="1" applyAlignment="1">
      <alignment horizontal="center" vertical="center"/>
    </xf>
    <xf numFmtId="178" fontId="9" fillId="8" borderId="33" xfId="0" applyNumberFormat="1" applyFont="1" applyFill="1" applyBorder="1" applyAlignment="1">
      <alignment horizontal="center" vertical="center"/>
    </xf>
    <xf numFmtId="0" fontId="22" fillId="2" borderId="34" xfId="0" applyFont="1" applyFill="1" applyBorder="1" applyAlignment="1">
      <alignment vertical="center"/>
    </xf>
    <xf numFmtId="0" fontId="22" fillId="2" borderId="23" xfId="0" applyFont="1" applyFill="1" applyBorder="1" applyAlignment="1">
      <alignment horizontal="right" vertical="center"/>
    </xf>
    <xf numFmtId="179" fontId="38" fillId="9" borderId="35" xfId="0" applyNumberFormat="1" applyFont="1" applyFill="1" applyBorder="1" applyAlignment="1">
      <alignment horizontal="center" vertical="center"/>
    </xf>
    <xf numFmtId="0" fontId="35" fillId="2" borderId="20" xfId="1" applyFont="1" applyFill="1" applyBorder="1" applyAlignment="1" applyProtection="1">
      <alignment vertical="center"/>
    </xf>
    <xf numFmtId="0" fontId="11" fillId="2" borderId="20" xfId="1" applyFill="1" applyBorder="1" applyAlignment="1" applyProtection="1">
      <alignment vertical="center"/>
    </xf>
    <xf numFmtId="0" fontId="39" fillId="2" borderId="21" xfId="0" applyFont="1" applyFill="1" applyBorder="1" applyAlignment="1">
      <alignment horizontal="left" vertical="center"/>
    </xf>
    <xf numFmtId="178" fontId="9" fillId="8" borderId="36" xfId="0" applyNumberFormat="1" applyFont="1" applyFill="1" applyBorder="1" applyAlignment="1">
      <alignment horizontal="center" vertical="center"/>
    </xf>
    <xf numFmtId="178" fontId="9" fillId="8" borderId="37" xfId="0" applyNumberFormat="1" applyFont="1" applyFill="1" applyBorder="1" applyAlignment="1">
      <alignment horizontal="center" vertical="center"/>
    </xf>
    <xf numFmtId="178" fontId="9" fillId="8" borderId="38" xfId="0" applyNumberFormat="1" applyFont="1" applyFill="1" applyBorder="1" applyAlignment="1">
      <alignment horizontal="center" vertical="center"/>
    </xf>
    <xf numFmtId="178" fontId="9" fillId="8" borderId="39" xfId="0" applyNumberFormat="1" applyFont="1" applyFill="1" applyBorder="1" applyAlignment="1">
      <alignment horizontal="center" vertical="center"/>
    </xf>
    <xf numFmtId="178" fontId="9" fillId="8" borderId="40" xfId="0" applyNumberFormat="1" applyFont="1" applyFill="1" applyBorder="1" applyAlignment="1">
      <alignment horizontal="center" vertical="center"/>
    </xf>
    <xf numFmtId="0" fontId="0" fillId="3" borderId="0" xfId="7" applyFont="1" applyFill="1" applyAlignment="1">
      <alignment horizontal="right" vertical="center"/>
    </xf>
    <xf numFmtId="0" fontId="0" fillId="2" borderId="0" xfId="7" applyFont="1" applyFill="1" applyAlignment="1">
      <alignment horizontal="right" vertical="center"/>
    </xf>
    <xf numFmtId="0" fontId="17" fillId="5" borderId="7" xfId="1" quotePrefix="1" applyFont="1" applyFill="1" applyBorder="1" applyAlignment="1" applyProtection="1">
      <alignment vertical="center"/>
    </xf>
    <xf numFmtId="0" fontId="0" fillId="0" borderId="0" xfId="0" applyAlignment="1">
      <alignment vertical="center"/>
    </xf>
    <xf numFmtId="0" fontId="53" fillId="2" borderId="0" xfId="7" applyFont="1" applyFill="1">
      <alignment vertical="center"/>
    </xf>
    <xf numFmtId="0" fontId="0" fillId="0" borderId="0" xfId="0" applyAlignment="1">
      <alignment vertical="top"/>
    </xf>
    <xf numFmtId="0" fontId="31" fillId="2" borderId="0" xfId="7" applyFont="1" applyFill="1">
      <alignment vertical="center"/>
    </xf>
    <xf numFmtId="0" fontId="6" fillId="13" borderId="0" xfId="7" applyFill="1">
      <alignment vertical="center"/>
    </xf>
    <xf numFmtId="0" fontId="6" fillId="0" borderId="0" xfId="7" applyAlignment="1">
      <alignment horizontal="right" vertical="center"/>
    </xf>
    <xf numFmtId="0" fontId="0" fillId="0" borderId="0" xfId="0" applyAlignment="1">
      <alignment horizontal="center" vertical="center"/>
    </xf>
    <xf numFmtId="0" fontId="0" fillId="0" borderId="1" xfId="0" applyBorder="1" applyAlignment="1">
      <alignment vertical="center"/>
    </xf>
    <xf numFmtId="0" fontId="41" fillId="0" borderId="41" xfId="0" applyFont="1" applyBorder="1" applyAlignment="1">
      <alignment horizontal="distributed" vertical="center"/>
    </xf>
    <xf numFmtId="0" fontId="41" fillId="0" borderId="42" xfId="0" applyFont="1" applyBorder="1" applyAlignment="1">
      <alignment horizontal="distributed" vertical="center"/>
    </xf>
    <xf numFmtId="0" fontId="41" fillId="0" borderId="43" xfId="0" applyFont="1" applyBorder="1" applyAlignment="1">
      <alignment horizontal="distributed" vertical="center"/>
    </xf>
    <xf numFmtId="0" fontId="41" fillId="0" borderId="0" xfId="0" applyFont="1" applyAlignment="1">
      <alignment horizontal="distributed" vertical="center"/>
    </xf>
    <xf numFmtId="0" fontId="0" fillId="0" borderId="25" xfId="0" applyBorder="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31" fillId="0" borderId="0" xfId="0" applyFont="1" applyAlignment="1">
      <alignment vertical="center" textRotation="255" shrinkToFit="1"/>
    </xf>
    <xf numFmtId="0" fontId="0" fillId="0" borderId="0" xfId="0" applyAlignment="1">
      <alignment horizontal="distributed" vertical="center" wrapText="1" indent="1"/>
    </xf>
    <xf numFmtId="0" fontId="0" fillId="0" borderId="0" xfId="0" applyAlignment="1">
      <alignment horizontal="distributed" vertical="center" indent="1"/>
    </xf>
    <xf numFmtId="0" fontId="0" fillId="0" borderId="35" xfId="0" applyBorder="1" applyAlignment="1">
      <alignment horizontal="right" vertical="center"/>
    </xf>
    <xf numFmtId="180" fontId="0" fillId="0" borderId="35" xfId="0" applyNumberFormat="1" applyBorder="1" applyAlignment="1">
      <alignment horizontal="right" vertical="center"/>
    </xf>
    <xf numFmtId="0" fontId="0" fillId="0" borderId="44" xfId="0" applyBorder="1" applyAlignment="1">
      <alignment vertical="center"/>
    </xf>
    <xf numFmtId="0" fontId="43" fillId="0" borderId="1" xfId="0" applyFont="1" applyBorder="1" applyAlignment="1">
      <alignment vertical="center"/>
    </xf>
    <xf numFmtId="0" fontId="0" fillId="0" borderId="3" xfId="0" applyBorder="1" applyAlignment="1">
      <alignment vertical="center"/>
    </xf>
    <xf numFmtId="0" fontId="0" fillId="0" borderId="34" xfId="0" applyBorder="1" applyAlignment="1">
      <alignment vertical="center"/>
    </xf>
    <xf numFmtId="0" fontId="43" fillId="0" borderId="0" xfId="0" applyFont="1" applyAlignment="1">
      <alignment vertical="center"/>
    </xf>
    <xf numFmtId="0" fontId="0" fillId="0" borderId="45" xfId="0" applyBorder="1" applyAlignment="1">
      <alignment vertical="center"/>
    </xf>
    <xf numFmtId="180" fontId="0" fillId="0" borderId="34" xfId="0" applyNumberFormat="1" applyBorder="1" applyAlignment="1">
      <alignment horizontal="right" vertical="center"/>
    </xf>
    <xf numFmtId="0" fontId="0" fillId="0" borderId="45" xfId="0" applyBorder="1" applyAlignment="1">
      <alignment horizontal="left"/>
    </xf>
    <xf numFmtId="0" fontId="0" fillId="0" borderId="24" xfId="0" applyBorder="1" applyAlignment="1">
      <alignment vertical="center"/>
    </xf>
    <xf numFmtId="0" fontId="0" fillId="0" borderId="26" xfId="0" applyBorder="1" applyAlignment="1">
      <alignment vertical="center"/>
    </xf>
    <xf numFmtId="0" fontId="0" fillId="2" borderId="0" xfId="0" applyFill="1" applyAlignment="1">
      <alignment vertical="center"/>
    </xf>
    <xf numFmtId="0" fontId="43" fillId="2" borderId="0" xfId="0" applyFont="1" applyFill="1" applyAlignment="1">
      <alignment vertical="center"/>
    </xf>
    <xf numFmtId="0" fontId="16" fillId="2" borderId="0" xfId="0" applyFont="1" applyFill="1" applyAlignment="1">
      <alignment vertical="center"/>
    </xf>
    <xf numFmtId="0" fontId="0" fillId="0" borderId="0" xfId="0" applyBorder="1" applyAlignment="1">
      <alignment vertical="center"/>
    </xf>
    <xf numFmtId="0" fontId="5" fillId="0" borderId="20" xfId="0" applyFont="1" applyBorder="1" applyAlignment="1">
      <alignment vertical="center"/>
    </xf>
    <xf numFmtId="0" fontId="5" fillId="0" borderId="16"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49" fontId="0" fillId="0" borderId="0" xfId="0" applyNumberFormat="1" applyBorder="1" applyAlignment="1">
      <alignment horizontal="right" vertical="center"/>
    </xf>
    <xf numFmtId="0" fontId="0" fillId="0" borderId="0" xfId="0" applyBorder="1" applyAlignment="1">
      <alignment horizontal="right" vertical="center"/>
    </xf>
    <xf numFmtId="180" fontId="0" fillId="0" borderId="0" xfId="0" applyNumberFormat="1" applyBorder="1" applyAlignment="1">
      <alignment horizontal="right" vertical="center"/>
    </xf>
    <xf numFmtId="0" fontId="0" fillId="0" borderId="35" xfId="0" applyBorder="1" applyAlignment="1">
      <alignment vertical="center"/>
    </xf>
    <xf numFmtId="0" fontId="9" fillId="0" borderId="48" xfId="0" applyFont="1" applyBorder="1" applyAlignment="1">
      <alignment vertical="center"/>
    </xf>
    <xf numFmtId="0" fontId="0" fillId="0" borderId="49" xfId="0" applyBorder="1" applyAlignment="1">
      <alignment vertical="center"/>
    </xf>
    <xf numFmtId="49" fontId="0" fillId="0" borderId="35" xfId="0" applyNumberFormat="1" applyBorder="1" applyAlignment="1">
      <alignment vertical="center"/>
    </xf>
    <xf numFmtId="0" fontId="5" fillId="0" borderId="0" xfId="0" applyFont="1" applyBorder="1" applyAlignment="1">
      <alignment vertical="center"/>
    </xf>
    <xf numFmtId="0" fontId="5" fillId="0" borderId="45" xfId="0" applyFont="1" applyBorder="1" applyAlignment="1">
      <alignment vertical="center"/>
    </xf>
    <xf numFmtId="180" fontId="0" fillId="0" borderId="50" xfId="0" applyNumberFormat="1" applyBorder="1" applyAlignment="1">
      <alignment horizontal="center" vertical="center"/>
    </xf>
    <xf numFmtId="0" fontId="43" fillId="0" borderId="0" xfId="0" applyFont="1" applyBorder="1" applyAlignment="1">
      <alignment vertical="center"/>
    </xf>
    <xf numFmtId="180" fontId="0" fillId="0" borderId="0" xfId="0" applyNumberFormat="1" applyBorder="1" applyAlignment="1">
      <alignment vertical="center"/>
    </xf>
    <xf numFmtId="180" fontId="0" fillId="0" borderId="0" xfId="0" applyNumberFormat="1" applyBorder="1" applyAlignment="1">
      <alignment horizontal="center" vertical="center"/>
    </xf>
    <xf numFmtId="0" fontId="0" fillId="0" borderId="0" xfId="0" applyBorder="1" applyAlignment="1">
      <alignment horizontal="left" vertical="center" indent="1"/>
    </xf>
    <xf numFmtId="0" fontId="5" fillId="0" borderId="0" xfId="0" applyFont="1" applyBorder="1" applyAlignment="1">
      <alignment horizontal="left" vertical="center" indent="1"/>
    </xf>
    <xf numFmtId="0" fontId="4" fillId="0" borderId="0" xfId="0" applyFont="1" applyBorder="1" applyAlignment="1">
      <alignment horizontal="left" vertical="center"/>
    </xf>
    <xf numFmtId="0" fontId="0" fillId="0" borderId="0" xfId="0" applyBorder="1" applyAlignment="1">
      <alignment horizontal="left"/>
    </xf>
    <xf numFmtId="0" fontId="54" fillId="0" borderId="0" xfId="0" applyFont="1" applyAlignment="1">
      <alignment horizontal="left" vertical="center"/>
    </xf>
    <xf numFmtId="0" fontId="54" fillId="0" borderId="0" xfId="0" applyFont="1" applyAlignment="1">
      <alignment horizontal="left"/>
    </xf>
    <xf numFmtId="0" fontId="0" fillId="0" borderId="0" xfId="0" applyFill="1" applyAlignment="1">
      <alignment vertical="center"/>
    </xf>
    <xf numFmtId="0" fontId="43" fillId="0" borderId="0" xfId="0" applyFont="1" applyFill="1" applyAlignment="1">
      <alignment vertical="center"/>
    </xf>
    <xf numFmtId="0" fontId="0" fillId="0" borderId="0" xfId="0" applyFill="1" applyBorder="1" applyAlignment="1">
      <alignment vertical="center"/>
    </xf>
    <xf numFmtId="0" fontId="43" fillId="0" borderId="0" xfId="0" applyFont="1" applyFill="1" applyBorder="1" applyAlignment="1">
      <alignment vertical="center"/>
    </xf>
    <xf numFmtId="0" fontId="54" fillId="0" borderId="0" xfId="0" applyFont="1" applyBorder="1" applyAlignment="1">
      <alignment vertical="center" wrapText="1"/>
    </xf>
    <xf numFmtId="0" fontId="7" fillId="0" borderId="0" xfId="0" applyFont="1" applyBorder="1" applyAlignment="1">
      <alignment vertical="center" wrapText="1"/>
    </xf>
    <xf numFmtId="0" fontId="0" fillId="0" borderId="0" xfId="0" applyFill="1" applyAlignment="1">
      <alignment horizontal="left" vertical="center"/>
    </xf>
    <xf numFmtId="0" fontId="0" fillId="0" borderId="0" xfId="0" applyFill="1" applyBorder="1" applyAlignment="1">
      <alignment horizontal="left" vertical="center"/>
    </xf>
    <xf numFmtId="0" fontId="43" fillId="0" borderId="0" xfId="0" applyFont="1" applyFill="1" applyBorder="1" applyAlignment="1">
      <alignment horizontal="left" vertical="center"/>
    </xf>
    <xf numFmtId="0" fontId="7" fillId="0" borderId="0" xfId="0" applyFont="1" applyBorder="1" applyAlignment="1">
      <alignment horizontal="left" vertical="center" wrapText="1"/>
    </xf>
    <xf numFmtId="0" fontId="55" fillId="0" borderId="0" xfId="0" applyFont="1" applyBorder="1" applyAlignment="1">
      <alignment vertical="center" wrapText="1"/>
    </xf>
    <xf numFmtId="0" fontId="0" fillId="0" borderId="20" xfId="0" applyFill="1" applyBorder="1" applyAlignment="1">
      <alignment vertical="center"/>
    </xf>
    <xf numFmtId="0" fontId="43" fillId="0" borderId="20" xfId="0" applyFont="1" applyFill="1" applyBorder="1" applyAlignment="1">
      <alignment vertical="center"/>
    </xf>
    <xf numFmtId="0" fontId="0" fillId="0" borderId="46" xfId="0" applyFill="1" applyBorder="1" applyAlignment="1">
      <alignment vertical="center"/>
    </xf>
    <xf numFmtId="0" fontId="0" fillId="0" borderId="45" xfId="0" applyFill="1" applyBorder="1" applyAlignment="1">
      <alignment horizontal="left" vertical="center"/>
    </xf>
    <xf numFmtId="0" fontId="54" fillId="0" borderId="34" xfId="0" applyFont="1" applyBorder="1" applyAlignment="1">
      <alignment vertical="center" wrapText="1"/>
    </xf>
    <xf numFmtId="0" fontId="54" fillId="0" borderId="45" xfId="0" applyFont="1" applyBorder="1" applyAlignment="1">
      <alignment vertical="center" wrapText="1"/>
    </xf>
    <xf numFmtId="0" fontId="56" fillId="0" borderId="34" xfId="0" applyFont="1" applyBorder="1" applyAlignment="1">
      <alignment horizontal="left" vertical="center" wrapText="1" indent="2"/>
    </xf>
    <xf numFmtId="0" fontId="7" fillId="0" borderId="34" xfId="0" applyFont="1" applyBorder="1" applyAlignment="1">
      <alignment horizontal="left" vertical="center" wrapText="1" indent="2"/>
    </xf>
    <xf numFmtId="0" fontId="0" fillId="0" borderId="45" xfId="0" applyFill="1" applyBorder="1" applyAlignment="1">
      <alignment vertical="center"/>
    </xf>
    <xf numFmtId="0" fontId="0" fillId="0" borderId="34"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43" fillId="0" borderId="25" xfId="0" applyFont="1" applyFill="1" applyBorder="1" applyAlignment="1">
      <alignment vertical="center"/>
    </xf>
    <xf numFmtId="0" fontId="0" fillId="0" borderId="26" xfId="0" applyFill="1" applyBorder="1" applyAlignment="1">
      <alignment vertical="center"/>
    </xf>
    <xf numFmtId="49" fontId="0" fillId="0" borderId="0" xfId="0" applyNumberFormat="1" applyFill="1" applyAlignment="1">
      <alignment vertical="center"/>
    </xf>
    <xf numFmtId="0" fontId="7" fillId="0" borderId="51" xfId="0" applyFont="1" applyBorder="1" applyAlignment="1">
      <alignment horizontal="left" vertical="center" wrapText="1" indent="2"/>
    </xf>
    <xf numFmtId="0" fontId="7" fillId="0" borderId="16" xfId="0" applyFont="1" applyBorder="1" applyAlignment="1">
      <alignment vertical="center" wrapText="1"/>
    </xf>
    <xf numFmtId="0" fontId="0" fillId="0" borderId="16" xfId="0" applyFill="1" applyBorder="1" applyAlignment="1">
      <alignment vertical="center"/>
    </xf>
    <xf numFmtId="0" fontId="43" fillId="0" borderId="16" xfId="0" applyFont="1" applyFill="1" applyBorder="1" applyAlignment="1">
      <alignment vertical="center"/>
    </xf>
    <xf numFmtId="0" fontId="0" fillId="0" borderId="47" xfId="0" applyFill="1" applyBorder="1" applyAlignment="1">
      <alignment vertical="center"/>
    </xf>
    <xf numFmtId="0" fontId="48" fillId="0" borderId="0" xfId="0" applyFont="1" applyAlignment="1">
      <alignment vertical="center"/>
    </xf>
    <xf numFmtId="0" fontId="8" fillId="0" borderId="0" xfId="0" applyFont="1" applyFill="1" applyAlignment="1">
      <alignment vertical="center"/>
    </xf>
    <xf numFmtId="0" fontId="8" fillId="0" borderId="34"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9" fillId="0" borderId="0" xfId="0" applyFont="1" applyFill="1" applyBorder="1" applyAlignment="1">
      <alignment vertical="center"/>
    </xf>
    <xf numFmtId="0" fontId="8" fillId="0" borderId="45" xfId="0" applyFont="1" applyFill="1" applyBorder="1" applyAlignment="1">
      <alignment vertical="center"/>
    </xf>
    <xf numFmtId="0" fontId="0" fillId="0" borderId="23" xfId="0" applyBorder="1" applyAlignment="1">
      <alignment horizontal="center" vertical="center"/>
    </xf>
    <xf numFmtId="0" fontId="0" fillId="0" borderId="52" xfId="0"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4" fillId="0" borderId="0" xfId="0" applyFont="1" applyAlignment="1">
      <alignment horizontal="left" vertical="center"/>
    </xf>
    <xf numFmtId="0" fontId="56" fillId="0" borderId="34" xfId="0" applyFont="1" applyBorder="1" applyAlignment="1">
      <alignment horizontal="left" vertical="center" wrapText="1" indent="2"/>
    </xf>
    <xf numFmtId="0" fontId="6" fillId="2" borderId="13" xfId="7" applyFont="1" applyFill="1" applyBorder="1">
      <alignment vertical="center"/>
    </xf>
    <xf numFmtId="0" fontId="6" fillId="2" borderId="0" xfId="7" applyFont="1" applyFill="1" applyBorder="1">
      <alignment vertical="center"/>
    </xf>
    <xf numFmtId="0" fontId="6" fillId="2" borderId="14" xfId="7" applyFont="1" applyFill="1" applyBorder="1">
      <alignment vertical="center"/>
    </xf>
    <xf numFmtId="0" fontId="6" fillId="0" borderId="0" xfId="7" applyFont="1">
      <alignment vertical="center"/>
    </xf>
    <xf numFmtId="0" fontId="6" fillId="0" borderId="0" xfId="7" applyFont="1" applyBorder="1">
      <alignment vertical="center"/>
    </xf>
    <xf numFmtId="0" fontId="6" fillId="13" borderId="0" xfId="7" applyFont="1" applyFill="1">
      <alignment vertical="center"/>
    </xf>
    <xf numFmtId="0" fontId="6" fillId="13" borderId="13" xfId="7" applyFont="1" applyFill="1" applyBorder="1">
      <alignment vertical="center"/>
    </xf>
    <xf numFmtId="0" fontId="6" fillId="13" borderId="0" xfId="7" applyFont="1" applyFill="1" applyBorder="1">
      <alignment vertical="center"/>
    </xf>
    <xf numFmtId="0" fontId="6" fillId="13" borderId="14" xfId="7" applyFont="1" applyFill="1" applyBorder="1">
      <alignment vertical="center"/>
    </xf>
    <xf numFmtId="0" fontId="6" fillId="13" borderId="15" xfId="7" applyFont="1" applyFill="1" applyBorder="1">
      <alignment vertical="center"/>
    </xf>
    <xf numFmtId="0" fontId="6" fillId="13" borderId="16" xfId="7" applyFont="1" applyFill="1" applyBorder="1">
      <alignment vertical="center"/>
    </xf>
    <xf numFmtId="0" fontId="6" fillId="13" borderId="17" xfId="7" applyFont="1" applyFill="1" applyBorder="1">
      <alignment vertical="center"/>
    </xf>
    <xf numFmtId="0" fontId="10" fillId="0" borderId="0" xfId="0" applyFont="1" applyAlignment="1">
      <alignment vertical="center"/>
    </xf>
    <xf numFmtId="0" fontId="10" fillId="0" borderId="0" xfId="0" applyFont="1" applyAlignment="1">
      <alignment vertical="top"/>
    </xf>
    <xf numFmtId="0" fontId="0" fillId="0" borderId="2" xfId="0" applyFill="1" applyBorder="1" applyAlignment="1">
      <alignment vertical="center"/>
    </xf>
    <xf numFmtId="0" fontId="0" fillId="0" borderId="1" xfId="0"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8" fillId="0" borderId="2" xfId="0" applyFont="1" applyFill="1" applyBorder="1" applyAlignment="1">
      <alignment vertical="center"/>
    </xf>
    <xf numFmtId="0" fontId="8" fillId="0" borderId="1" xfId="0" applyFont="1" applyFill="1" applyBorder="1" applyAlignment="1">
      <alignment vertical="center"/>
    </xf>
    <xf numFmtId="0" fontId="0" fillId="0" borderId="3" xfId="0" applyFill="1" applyBorder="1" applyAlignment="1">
      <alignment vertical="center"/>
    </xf>
    <xf numFmtId="0" fontId="8" fillId="0" borderId="47" xfId="0" applyFont="1" applyFill="1" applyBorder="1" applyAlignment="1">
      <alignment vertical="center"/>
    </xf>
    <xf numFmtId="0" fontId="8" fillId="0" borderId="3" xfId="0" applyFont="1" applyFill="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top"/>
    </xf>
    <xf numFmtId="0" fontId="0" fillId="0" borderId="54" xfId="0"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0" fillId="2" borderId="0" xfId="7" applyFont="1" applyFill="1" applyAlignment="1">
      <alignment vertical="center"/>
    </xf>
    <xf numFmtId="0" fontId="22" fillId="2" borderId="0" xfId="7" applyFont="1" applyFill="1" applyAlignment="1">
      <alignment horizontal="center" vertical="center"/>
    </xf>
    <xf numFmtId="0" fontId="6" fillId="2" borderId="0" xfId="7" applyFill="1" applyAlignment="1">
      <alignment horizontal="distributed" vertical="center"/>
    </xf>
    <xf numFmtId="49" fontId="0" fillId="0" borderId="0" xfId="0" applyNumberFormat="1" applyAlignment="1">
      <alignment horizontal="right" vertical="center"/>
    </xf>
    <xf numFmtId="0" fontId="6" fillId="0" borderId="2" xfId="7" applyFill="1" applyBorder="1">
      <alignment vertical="center"/>
    </xf>
    <xf numFmtId="0" fontId="6" fillId="0" borderId="1" xfId="7" applyFill="1" applyBorder="1">
      <alignment vertical="center"/>
    </xf>
    <xf numFmtId="0" fontId="6" fillId="0" borderId="12" xfId="7" applyFill="1" applyBorder="1">
      <alignment vertical="center"/>
    </xf>
    <xf numFmtId="0" fontId="6" fillId="0" borderId="13" xfId="7" applyFill="1" applyBorder="1">
      <alignment vertical="center"/>
    </xf>
    <xf numFmtId="0" fontId="6" fillId="0" borderId="0" xfId="7" applyFill="1" applyBorder="1">
      <alignment vertical="center"/>
    </xf>
    <xf numFmtId="0" fontId="6" fillId="0" borderId="14" xfId="7" applyFill="1" applyBorder="1">
      <alignment vertical="center"/>
    </xf>
    <xf numFmtId="0" fontId="6" fillId="0" borderId="15" xfId="7" applyFill="1" applyBorder="1">
      <alignment vertical="center"/>
    </xf>
    <xf numFmtId="0" fontId="6" fillId="0" borderId="16" xfId="7" applyFill="1" applyBorder="1">
      <alignment vertical="center"/>
    </xf>
    <xf numFmtId="0" fontId="6" fillId="0" borderId="17" xfId="7" applyFill="1" applyBorder="1">
      <alignment vertical="center"/>
    </xf>
    <xf numFmtId="0" fontId="6" fillId="14" borderId="0" xfId="7" applyFill="1">
      <alignment vertical="center"/>
    </xf>
    <xf numFmtId="0" fontId="6" fillId="14" borderId="0" xfId="7" applyFill="1" applyBorder="1">
      <alignment vertical="center"/>
    </xf>
    <xf numFmtId="0" fontId="6" fillId="14" borderId="0" xfId="7" applyFont="1" applyFill="1">
      <alignment vertical="center"/>
    </xf>
    <xf numFmtId="0" fontId="19" fillId="14" borderId="0" xfId="7" applyFont="1" applyFill="1">
      <alignment vertical="center"/>
    </xf>
    <xf numFmtId="49" fontId="0" fillId="0" borderId="0" xfId="0" applyNumberFormat="1" applyBorder="1" applyAlignment="1">
      <alignment vertical="center"/>
    </xf>
    <xf numFmtId="49" fontId="31" fillId="0" borderId="0" xfId="0" applyNumberFormat="1" applyFont="1" applyBorder="1" applyAlignment="1">
      <alignment vertical="center"/>
    </xf>
    <xf numFmtId="0" fontId="0" fillId="2" borderId="0" xfId="7" applyFont="1" applyFill="1">
      <alignment vertical="center"/>
    </xf>
    <xf numFmtId="0" fontId="31" fillId="2" borderId="0" xfId="7" applyFont="1" applyFill="1" applyBorder="1" applyAlignment="1">
      <alignment vertical="center"/>
    </xf>
    <xf numFmtId="0" fontId="6" fillId="14" borderId="0" xfId="7" applyFont="1" applyFill="1" applyAlignment="1">
      <alignment vertical="center" wrapText="1"/>
    </xf>
    <xf numFmtId="0" fontId="6" fillId="14" borderId="0" xfId="7" applyFill="1" applyAlignment="1">
      <alignment vertical="center"/>
    </xf>
    <xf numFmtId="0" fontId="6" fillId="14" borderId="0" xfId="7" applyFont="1" applyFill="1" applyAlignment="1">
      <alignment vertical="center"/>
    </xf>
    <xf numFmtId="0" fontId="6" fillId="2" borderId="0" xfId="7" applyFill="1" applyBorder="1" applyAlignment="1">
      <alignment horizontal="right" vertical="center"/>
    </xf>
    <xf numFmtId="0" fontId="6" fillId="0" borderId="0" xfId="7" applyBorder="1">
      <alignment vertical="center"/>
    </xf>
    <xf numFmtId="0" fontId="10" fillId="0" borderId="0" xfId="0" applyFont="1" applyBorder="1" applyAlignment="1">
      <alignment vertical="center"/>
    </xf>
    <xf numFmtId="0" fontId="31" fillId="2" borderId="0" xfId="7" applyFont="1" applyFill="1" applyBorder="1">
      <alignment vertical="center"/>
    </xf>
    <xf numFmtId="0" fontId="10" fillId="0" borderId="0" xfId="0" applyFont="1" applyBorder="1" applyAlignment="1">
      <alignment vertical="top"/>
    </xf>
    <xf numFmtId="0" fontId="6" fillId="13" borderId="0" xfId="7" applyFill="1" applyBorder="1">
      <alignment vertical="center"/>
    </xf>
    <xf numFmtId="0" fontId="8" fillId="2" borderId="0" xfId="8" applyFont="1" applyFill="1" applyAlignment="1">
      <alignment horizontal="center" vertical="center"/>
    </xf>
    <xf numFmtId="0" fontId="0" fillId="2" borderId="0" xfId="0" applyFill="1" applyAlignment="1">
      <alignment horizontal="center" vertical="center"/>
    </xf>
    <xf numFmtId="49" fontId="0" fillId="2" borderId="0" xfId="0" applyNumberFormat="1" applyFill="1" applyAlignment="1">
      <alignment horizontal="center" vertical="center"/>
    </xf>
    <xf numFmtId="0" fontId="0" fillId="2" borderId="0" xfId="0" applyFill="1" applyAlignment="1">
      <alignment horizontal="left" vertical="center"/>
    </xf>
    <xf numFmtId="0" fontId="5" fillId="2" borderId="0" xfId="0" applyFont="1" applyFill="1" applyAlignment="1">
      <alignment vertical="center"/>
    </xf>
    <xf numFmtId="0" fontId="31" fillId="2" borderId="0" xfId="0" applyFont="1" applyFill="1" applyAlignment="1">
      <alignment horizontal="center" vertical="center"/>
    </xf>
    <xf numFmtId="0" fontId="9" fillId="0" borderId="0" xfId="5" applyFont="1">
      <alignment vertical="center"/>
    </xf>
    <xf numFmtId="0" fontId="57" fillId="0" borderId="0" xfId="0" applyFont="1" applyAlignment="1">
      <alignment vertical="center"/>
    </xf>
    <xf numFmtId="0" fontId="0" fillId="8" borderId="0" xfId="0" applyFill="1" applyAlignment="1">
      <alignment vertical="center"/>
    </xf>
    <xf numFmtId="0" fontId="0" fillId="3" borderId="0" xfId="0" applyFill="1" applyAlignment="1">
      <alignment vertical="center"/>
    </xf>
    <xf numFmtId="0" fontId="0" fillId="5" borderId="22" xfId="0" applyFill="1" applyBorder="1" applyAlignment="1">
      <alignment vertical="center"/>
    </xf>
    <xf numFmtId="0" fontId="0" fillId="5" borderId="23" xfId="0" applyFill="1" applyBorder="1" applyAlignment="1">
      <alignment vertical="center"/>
    </xf>
    <xf numFmtId="0" fontId="0" fillId="5" borderId="56" xfId="0" applyFill="1" applyBorder="1" applyAlignment="1">
      <alignment vertical="center"/>
    </xf>
    <xf numFmtId="176" fontId="0" fillId="8" borderId="0" xfId="0" applyNumberFormat="1" applyFill="1" applyAlignment="1">
      <alignment vertical="center"/>
    </xf>
    <xf numFmtId="0" fontId="0" fillId="9" borderId="0" xfId="0" applyFill="1" applyAlignment="1">
      <alignment vertical="center"/>
    </xf>
    <xf numFmtId="58" fontId="0" fillId="2" borderId="0" xfId="0" applyNumberFormat="1" applyFill="1" applyAlignment="1">
      <alignment horizontal="distributed" vertical="center"/>
    </xf>
    <xf numFmtId="58" fontId="0" fillId="2" borderId="0" xfId="0" applyNumberFormat="1" applyFill="1" applyAlignment="1">
      <alignment horizontal="center" vertical="center"/>
    </xf>
    <xf numFmtId="0" fontId="0" fillId="5" borderId="57" xfId="0" applyFill="1" applyBorder="1" applyAlignment="1">
      <alignment horizontal="center" vertical="center" shrinkToFit="1"/>
    </xf>
    <xf numFmtId="0" fontId="0" fillId="2" borderId="0" xfId="0" applyFill="1" applyAlignment="1">
      <alignment horizontal="right" vertical="center"/>
    </xf>
    <xf numFmtId="0" fontId="0" fillId="5" borderId="57" xfId="0" quotePrefix="1" applyFill="1" applyBorder="1" applyAlignment="1">
      <alignment horizontal="center" vertical="center"/>
    </xf>
    <xf numFmtId="58" fontId="0" fillId="2" borderId="0" xfId="0" applyNumberFormat="1" applyFill="1" applyAlignment="1">
      <alignment horizontal="left" vertical="center" shrinkToFit="1"/>
    </xf>
    <xf numFmtId="57" fontId="0" fillId="5" borderId="57" xfId="0" applyNumberFormat="1" applyFill="1" applyBorder="1" applyAlignment="1">
      <alignment horizontal="center" vertical="center" shrinkToFit="1"/>
    </xf>
    <xf numFmtId="179" fontId="0" fillId="5" borderId="57" xfId="0" applyNumberFormat="1" applyFill="1" applyBorder="1" applyAlignment="1">
      <alignment horizontal="center" vertical="center"/>
    </xf>
    <xf numFmtId="57" fontId="0" fillId="8" borderId="0" xfId="0" applyNumberFormat="1" applyFill="1" applyAlignment="1">
      <alignment vertical="center"/>
    </xf>
    <xf numFmtId="0" fontId="30" fillId="8" borderId="0" xfId="0" applyFont="1" applyFill="1" applyAlignment="1">
      <alignment vertical="center"/>
    </xf>
    <xf numFmtId="0" fontId="31" fillId="8" borderId="0" xfId="0" applyFont="1" applyFill="1" applyAlignment="1">
      <alignment horizontal="left" vertical="center"/>
    </xf>
    <xf numFmtId="179" fontId="0" fillId="15" borderId="57" xfId="0" applyNumberFormat="1" applyFill="1" applyBorder="1" applyAlignment="1">
      <alignment horizontal="center" vertical="center"/>
    </xf>
    <xf numFmtId="0" fontId="0" fillId="2" borderId="20" xfId="0" applyFill="1" applyBorder="1" applyAlignment="1">
      <alignment vertical="center"/>
    </xf>
    <xf numFmtId="0" fontId="0" fillId="2" borderId="46" xfId="0" applyFill="1" applyBorder="1" applyAlignment="1">
      <alignment vertical="center"/>
    </xf>
    <xf numFmtId="0" fontId="0" fillId="2" borderId="34" xfId="0" applyFill="1" applyBorder="1" applyAlignment="1">
      <alignment vertical="center"/>
    </xf>
    <xf numFmtId="176" fontId="0" fillId="5" borderId="57" xfId="0" applyNumberFormat="1" applyFill="1" applyBorder="1" applyAlignment="1">
      <alignment vertical="center"/>
    </xf>
    <xf numFmtId="176" fontId="0" fillId="16" borderId="58" xfId="0" applyNumberFormat="1" applyFill="1" applyBorder="1" applyAlignment="1">
      <alignment vertical="center"/>
    </xf>
    <xf numFmtId="176" fontId="0" fillId="9" borderId="0" xfId="0" applyNumberFormat="1" applyFill="1" applyAlignment="1">
      <alignment vertical="center"/>
    </xf>
    <xf numFmtId="176" fontId="0" fillId="2" borderId="0" xfId="0" applyNumberFormat="1" applyFill="1" applyAlignment="1">
      <alignment vertical="center"/>
    </xf>
    <xf numFmtId="0" fontId="0" fillId="2" borderId="59" xfId="0" applyFill="1" applyBorder="1" applyAlignment="1">
      <alignment vertical="center"/>
    </xf>
    <xf numFmtId="0" fontId="0" fillId="2" borderId="60" xfId="0" applyFill="1" applyBorder="1" applyAlignment="1">
      <alignment vertical="center"/>
    </xf>
    <xf numFmtId="0" fontId="0" fillId="2" borderId="61" xfId="0" applyFill="1" applyBorder="1" applyAlignment="1">
      <alignment vertical="center"/>
    </xf>
    <xf numFmtId="0" fontId="0" fillId="2" borderId="62" xfId="0" applyFill="1" applyBorder="1" applyAlignment="1">
      <alignment vertical="center"/>
    </xf>
    <xf numFmtId="0" fontId="0" fillId="10" borderId="0" xfId="0" applyFill="1" applyAlignment="1">
      <alignment vertical="center"/>
    </xf>
    <xf numFmtId="0" fontId="0" fillId="2" borderId="63" xfId="0" applyFill="1" applyBorder="1" applyAlignment="1">
      <alignment vertical="center"/>
    </xf>
    <xf numFmtId="0" fontId="0" fillId="2" borderId="21" xfId="0" applyFill="1" applyBorder="1" applyAlignment="1">
      <alignment vertical="center"/>
    </xf>
    <xf numFmtId="0" fontId="0" fillId="2" borderId="21" xfId="0" applyFill="1" applyBorder="1" applyAlignment="1">
      <alignment horizontal="left" vertical="center"/>
    </xf>
    <xf numFmtId="49" fontId="0" fillId="2" borderId="21" xfId="0" applyNumberFormat="1" applyFill="1" applyBorder="1" applyAlignment="1">
      <alignment horizontal="center" vertical="center"/>
    </xf>
    <xf numFmtId="0" fontId="0" fillId="2" borderId="21" xfId="0" applyFill="1" applyBorder="1" applyAlignment="1">
      <alignment horizontal="right" vertical="center"/>
    </xf>
    <xf numFmtId="176" fontId="0" fillId="8" borderId="27" xfId="0" applyNumberFormat="1" applyFill="1" applyBorder="1" applyAlignment="1">
      <alignment vertical="center"/>
    </xf>
    <xf numFmtId="0" fontId="0" fillId="8" borderId="29" xfId="0" applyFill="1" applyBorder="1" applyAlignment="1">
      <alignment vertical="center"/>
    </xf>
    <xf numFmtId="0" fontId="0" fillId="2" borderId="64" xfId="0" applyFill="1" applyBorder="1" applyAlignment="1">
      <alignment vertical="center"/>
    </xf>
    <xf numFmtId="176" fontId="0" fillId="8" borderId="30" xfId="0" applyNumberFormat="1" applyFill="1" applyBorder="1" applyAlignment="1">
      <alignment vertical="center"/>
    </xf>
    <xf numFmtId="0" fontId="0" fillId="8" borderId="32" xfId="0" applyFill="1" applyBorder="1" applyAlignment="1">
      <alignment vertical="center"/>
    </xf>
    <xf numFmtId="0" fontId="0" fillId="2" borderId="65" xfId="0" applyFill="1" applyBorder="1" applyAlignment="1">
      <alignment vertical="center"/>
    </xf>
    <xf numFmtId="0" fontId="0" fillId="2" borderId="66" xfId="0" applyFill="1" applyBorder="1" applyAlignment="1">
      <alignment horizontal="right" vertical="center"/>
    </xf>
    <xf numFmtId="0" fontId="0" fillId="2" borderId="66" xfId="0" applyFill="1" applyBorder="1" applyAlignment="1">
      <alignment vertical="center"/>
    </xf>
    <xf numFmtId="0" fontId="0" fillId="2" borderId="66" xfId="0" applyFill="1" applyBorder="1" applyAlignment="1">
      <alignment horizontal="left" vertical="center"/>
    </xf>
    <xf numFmtId="49" fontId="0" fillId="2" borderId="66" xfId="0" applyNumberFormat="1" applyFill="1" applyBorder="1" applyAlignment="1">
      <alignment horizontal="center" vertical="center"/>
    </xf>
    <xf numFmtId="0" fontId="0" fillId="2" borderId="67" xfId="0" applyFill="1" applyBorder="1" applyAlignment="1">
      <alignment vertical="center"/>
    </xf>
    <xf numFmtId="176" fontId="0" fillId="8" borderId="38" xfId="0" applyNumberFormat="1" applyFill="1" applyBorder="1" applyAlignment="1">
      <alignment vertical="center"/>
    </xf>
    <xf numFmtId="0" fontId="0" fillId="8" borderId="40" xfId="0" applyFill="1" applyBorder="1" applyAlignment="1">
      <alignment vertical="center"/>
    </xf>
    <xf numFmtId="49" fontId="15" fillId="8" borderId="0" xfId="0" applyNumberFormat="1" applyFont="1" applyFill="1" applyAlignment="1">
      <alignment horizontal="left" vertical="center"/>
    </xf>
    <xf numFmtId="49" fontId="0" fillId="8" borderId="0" xfId="0" applyNumberFormat="1" applyFill="1" applyAlignment="1">
      <alignment horizontal="center" vertical="center"/>
    </xf>
    <xf numFmtId="176" fontId="0" fillId="8" borderId="36" xfId="0" applyNumberFormat="1" applyFill="1" applyBorder="1" applyAlignment="1">
      <alignment vertical="center"/>
    </xf>
    <xf numFmtId="0" fontId="0" fillId="8" borderId="37" xfId="0" applyFill="1" applyBorder="1" applyAlignment="1">
      <alignment vertical="center"/>
    </xf>
    <xf numFmtId="0" fontId="0" fillId="2" borderId="21" xfId="0" applyFill="1" applyBorder="1" applyAlignment="1">
      <alignment horizontal="center" vertical="center"/>
    </xf>
    <xf numFmtId="0" fontId="22" fillId="2" borderId="0" xfId="0" applyFont="1" applyFill="1" applyAlignment="1">
      <alignment horizontal="left" vertical="center"/>
    </xf>
    <xf numFmtId="49" fontId="0" fillId="2" borderId="0" xfId="0" applyNumberFormat="1" applyFill="1" applyAlignment="1">
      <alignment vertical="center"/>
    </xf>
    <xf numFmtId="0" fontId="0" fillId="2" borderId="23" xfId="0" applyFill="1" applyBorder="1" applyAlignment="1">
      <alignment vertical="center"/>
    </xf>
    <xf numFmtId="0" fontId="0" fillId="2" borderId="56" xfId="0" applyFill="1" applyBorder="1" applyAlignment="1">
      <alignment vertical="center"/>
    </xf>
    <xf numFmtId="0" fontId="0" fillId="7" borderId="0" xfId="0" applyFill="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8" borderId="68" xfId="0" applyFill="1" applyBorder="1" applyAlignment="1">
      <alignment horizontal="center" vertical="center"/>
    </xf>
    <xf numFmtId="176" fontId="5" fillId="2" borderId="0" xfId="0" applyNumberFormat="1" applyFont="1" applyFill="1" applyAlignment="1">
      <alignment horizontal="center" vertical="center"/>
    </xf>
    <xf numFmtId="0" fontId="0" fillId="9" borderId="69" xfId="0" applyFill="1" applyBorder="1" applyAlignment="1">
      <alignment horizontal="center" vertical="center"/>
    </xf>
    <xf numFmtId="0" fontId="0" fillId="9" borderId="70" xfId="0" applyFill="1" applyBorder="1" applyAlignment="1">
      <alignment horizontal="center" vertical="center"/>
    </xf>
    <xf numFmtId="0" fontId="0" fillId="9" borderId="71" xfId="0" applyFill="1" applyBorder="1" applyAlignment="1">
      <alignment horizontal="center" vertical="center"/>
    </xf>
    <xf numFmtId="0" fontId="0" fillId="3" borderId="0" xfId="0" applyFill="1" applyAlignment="1">
      <alignment horizontal="right" vertical="center"/>
    </xf>
    <xf numFmtId="178" fontId="9" fillId="8" borderId="72" xfId="0" applyNumberFormat="1" applyFont="1" applyFill="1" applyBorder="1" applyAlignment="1">
      <alignment horizontal="center" vertical="center"/>
    </xf>
    <xf numFmtId="178" fontId="9" fillId="8" borderId="73" xfId="0" applyNumberFormat="1" applyFont="1" applyFill="1" applyBorder="1" applyAlignment="1">
      <alignment horizontal="center" vertical="center"/>
    </xf>
    <xf numFmtId="178" fontId="9" fillId="8" borderId="74" xfId="0" applyNumberFormat="1" applyFont="1" applyFill="1" applyBorder="1" applyAlignment="1">
      <alignment horizontal="center" vertical="center"/>
    </xf>
    <xf numFmtId="176" fontId="0" fillId="8" borderId="72" xfId="0" applyNumberFormat="1" applyFill="1" applyBorder="1" applyAlignment="1">
      <alignment vertical="center"/>
    </xf>
    <xf numFmtId="0" fontId="33" fillId="8" borderId="0" xfId="0" applyFont="1" applyFill="1" applyBorder="1" applyAlignment="1">
      <alignment vertical="center"/>
    </xf>
    <xf numFmtId="0" fontId="0" fillId="8" borderId="0" xfId="0" applyFill="1" applyBorder="1" applyAlignment="1">
      <alignment vertical="center"/>
    </xf>
    <xf numFmtId="0" fontId="33" fillId="8" borderId="16" xfId="0" applyFont="1" applyFill="1" applyBorder="1" applyAlignment="1">
      <alignment vertical="center"/>
    </xf>
    <xf numFmtId="0" fontId="0" fillId="8" borderId="16" xfId="0" applyFill="1" applyBorder="1" applyAlignment="1">
      <alignment vertical="center"/>
    </xf>
    <xf numFmtId="0" fontId="22" fillId="2" borderId="20" xfId="0" applyFont="1" applyFill="1" applyBorder="1" applyAlignment="1">
      <alignment horizontal="right" vertical="center"/>
    </xf>
    <xf numFmtId="0" fontId="15" fillId="0" borderId="6" xfId="6" applyFont="1" applyBorder="1" applyAlignment="1">
      <alignment horizontal="center" vertical="center"/>
    </xf>
    <xf numFmtId="0" fontId="15" fillId="2" borderId="0" xfId="6" applyFont="1" applyFill="1" applyBorder="1" applyAlignment="1">
      <alignment horizontal="center" vertical="center"/>
    </xf>
    <xf numFmtId="0" fontId="5" fillId="2" borderId="8" xfId="6" applyFont="1" applyFill="1" applyBorder="1" applyAlignment="1">
      <alignment horizontal="center" vertical="center"/>
    </xf>
    <xf numFmtId="0" fontId="52" fillId="0" borderId="0" xfId="0" quotePrefix="1" applyFont="1" applyFill="1"/>
    <xf numFmtId="0" fontId="52" fillId="2" borderId="0" xfId="6" applyFont="1" applyFill="1" applyBorder="1" applyAlignment="1">
      <alignment vertical="center"/>
    </xf>
    <xf numFmtId="0" fontId="52" fillId="0" borderId="0" xfId="0" applyFont="1" applyFill="1"/>
    <xf numFmtId="0" fontId="22" fillId="2" borderId="80" xfId="0" applyFont="1" applyFill="1" applyBorder="1" applyAlignment="1">
      <alignment vertical="center"/>
    </xf>
    <xf numFmtId="0" fontId="0" fillId="0" borderId="20" xfId="0" applyBorder="1" applyAlignment="1">
      <alignment vertical="center"/>
    </xf>
    <xf numFmtId="0" fontId="13" fillId="11" borderId="0" xfId="6" applyFont="1" applyFill="1" applyAlignment="1">
      <alignment horizontal="center" vertical="center"/>
    </xf>
    <xf numFmtId="0" fontId="3" fillId="7" borderId="75" xfId="6" applyFont="1" applyFill="1" applyBorder="1" applyAlignment="1">
      <alignment horizontal="center" vertical="center"/>
    </xf>
    <xf numFmtId="0" fontId="3" fillId="7" borderId="76" xfId="6" applyFont="1" applyFill="1" applyBorder="1" applyAlignment="1">
      <alignment horizontal="center" vertical="center"/>
    </xf>
    <xf numFmtId="0" fontId="3" fillId="2" borderId="6" xfId="6" applyFont="1" applyFill="1" applyBorder="1" applyAlignment="1">
      <alignment horizontal="center" vertical="center"/>
    </xf>
    <xf numFmtId="0" fontId="51" fillId="2" borderId="0" xfId="1" applyFont="1" applyFill="1" applyBorder="1" applyAlignment="1" applyProtection="1">
      <alignment horizontal="left" vertical="center" wrapText="1"/>
    </xf>
    <xf numFmtId="0" fontId="51" fillId="2" borderId="8" xfId="1" applyFont="1" applyFill="1" applyBorder="1" applyAlignment="1" applyProtection="1">
      <alignment horizontal="left" vertical="center" wrapText="1"/>
    </xf>
    <xf numFmtId="179" fontId="38" fillId="9" borderId="71" xfId="0" applyNumberFormat="1" applyFont="1" applyFill="1" applyBorder="1" applyAlignment="1">
      <alignment horizontal="center" vertical="center"/>
    </xf>
    <xf numFmtId="0" fontId="0" fillId="2" borderId="0" xfId="0" applyFill="1" applyAlignment="1">
      <alignment horizontal="right" vertical="center"/>
    </xf>
    <xf numFmtId="176" fontId="5" fillId="2" borderId="0" xfId="0" applyNumberFormat="1" applyFont="1" applyFill="1" applyAlignment="1">
      <alignment vertical="center"/>
    </xf>
    <xf numFmtId="0" fontId="0" fillId="9" borderId="49" xfId="0" applyFill="1" applyBorder="1" applyAlignment="1">
      <alignment horizontal="center" vertical="center"/>
    </xf>
    <xf numFmtId="0" fontId="0" fillId="9" borderId="48" xfId="0" applyFill="1" applyBorder="1" applyAlignment="1">
      <alignment horizontal="center" vertical="center"/>
    </xf>
    <xf numFmtId="176" fontId="0" fillId="2" borderId="0" xfId="0" applyNumberFormat="1" applyFill="1" applyAlignment="1">
      <alignment vertical="center"/>
    </xf>
    <xf numFmtId="179" fontId="38" fillId="9" borderId="70" xfId="0" applyNumberFormat="1" applyFont="1" applyFill="1" applyBorder="1" applyAlignment="1">
      <alignment horizontal="center" vertical="center"/>
    </xf>
    <xf numFmtId="49" fontId="16" fillId="2" borderId="21" xfId="0" applyNumberFormat="1" applyFont="1" applyFill="1" applyBorder="1" applyAlignment="1">
      <alignment horizontal="center" vertical="center"/>
    </xf>
    <xf numFmtId="176" fontId="27" fillId="2" borderId="77" xfId="0" applyNumberFormat="1" applyFont="1" applyFill="1" applyBorder="1" applyAlignment="1">
      <alignment vertical="center"/>
    </xf>
    <xf numFmtId="176" fontId="27" fillId="2" borderId="78" xfId="0" applyNumberFormat="1" applyFont="1" applyFill="1" applyBorder="1" applyAlignment="1">
      <alignment vertical="center"/>
    </xf>
    <xf numFmtId="0" fontId="0" fillId="8" borderId="68" xfId="0" applyFill="1" applyBorder="1" applyAlignment="1">
      <alignment horizontal="center" vertical="center"/>
    </xf>
    <xf numFmtId="179" fontId="38" fillId="9" borderId="69" xfId="0" applyNumberFormat="1" applyFont="1" applyFill="1" applyBorder="1" applyAlignment="1">
      <alignment horizontal="center" vertical="center"/>
    </xf>
    <xf numFmtId="0" fontId="0" fillId="8" borderId="0" xfId="0" applyFill="1" applyAlignment="1">
      <alignment horizontal="center" vertical="center"/>
    </xf>
    <xf numFmtId="179" fontId="38" fillId="9" borderId="0" xfId="0" applyNumberFormat="1" applyFont="1" applyFill="1" applyAlignment="1">
      <alignment horizontal="center" vertical="center"/>
    </xf>
    <xf numFmtId="49" fontId="16" fillId="0" borderId="21" xfId="0" applyNumberFormat="1" applyFont="1" applyBorder="1" applyAlignment="1">
      <alignment horizontal="center" vertical="center"/>
    </xf>
    <xf numFmtId="176" fontId="27" fillId="0" borderId="77" xfId="0" applyNumberFormat="1" applyFont="1" applyBorder="1" applyAlignment="1">
      <alignment vertical="center"/>
    </xf>
    <xf numFmtId="176" fontId="27" fillId="0" borderId="78" xfId="0" applyNumberFormat="1" applyFont="1" applyBorder="1" applyAlignment="1">
      <alignment vertical="center"/>
    </xf>
    <xf numFmtId="176" fontId="0" fillId="2" borderId="0" xfId="4" quotePrefix="1" applyNumberFormat="1" applyFont="1" applyFill="1" applyAlignment="1">
      <alignment vertical="center"/>
    </xf>
    <xf numFmtId="176" fontId="0" fillId="2" borderId="0" xfId="4" applyNumberFormat="1" applyFont="1" applyFill="1" applyBorder="1" applyAlignment="1">
      <alignment vertical="center"/>
    </xf>
    <xf numFmtId="0" fontId="58" fillId="2" borderId="0" xfId="0" quotePrefix="1" applyFont="1" applyFill="1" applyAlignment="1">
      <alignment horizontal="right" vertical="center"/>
    </xf>
    <xf numFmtId="0" fontId="0" fillId="13" borderId="0" xfId="0" applyFill="1" applyAlignment="1">
      <alignment vertical="center"/>
    </xf>
    <xf numFmtId="177" fontId="0" fillId="2" borderId="21" xfId="0" applyNumberFormat="1" applyFill="1" applyBorder="1" applyAlignment="1">
      <alignment vertical="center"/>
    </xf>
    <xf numFmtId="176" fontId="0" fillId="2" borderId="21" xfId="0" applyNumberFormat="1" applyFill="1" applyBorder="1" applyAlignment="1">
      <alignment vertical="center"/>
    </xf>
    <xf numFmtId="41" fontId="0" fillId="2" borderId="21" xfId="0" applyNumberFormat="1" applyFill="1" applyBorder="1" applyAlignment="1">
      <alignment vertical="center"/>
    </xf>
    <xf numFmtId="0" fontId="0" fillId="2" borderId="21" xfId="0" applyFill="1" applyBorder="1" applyAlignment="1">
      <alignment vertical="center"/>
    </xf>
    <xf numFmtId="0" fontId="0" fillId="2" borderId="49" xfId="0" applyFill="1" applyBorder="1" applyAlignment="1">
      <alignment horizontal="center" vertical="center"/>
    </xf>
    <xf numFmtId="0" fontId="0" fillId="2" borderId="48" xfId="0" applyFill="1" applyBorder="1" applyAlignment="1">
      <alignment horizontal="center" vertical="center"/>
    </xf>
    <xf numFmtId="41" fontId="0" fillId="2" borderId="64" xfId="0" applyNumberFormat="1" applyFill="1" applyBorder="1" applyAlignment="1">
      <alignment vertical="center"/>
    </xf>
    <xf numFmtId="0" fontId="0" fillId="2" borderId="64" xfId="0" applyFill="1" applyBorder="1" applyAlignment="1">
      <alignment vertical="center"/>
    </xf>
    <xf numFmtId="0" fontId="9" fillId="2" borderId="79" xfId="0" applyFont="1" applyFill="1" applyBorder="1" applyAlignment="1">
      <alignment horizontal="center"/>
    </xf>
    <xf numFmtId="0" fontId="31" fillId="2" borderId="0" xfId="0" applyFont="1" applyFill="1" applyAlignment="1">
      <alignment horizontal="center" vertical="center"/>
    </xf>
    <xf numFmtId="41" fontId="0" fillId="2" borderId="0" xfId="0" applyNumberFormat="1" applyFill="1" applyAlignment="1">
      <alignment horizontal="center" vertical="center"/>
    </xf>
    <xf numFmtId="58" fontId="0" fillId="2" borderId="0" xfId="0" applyNumberFormat="1" applyFill="1" applyAlignment="1">
      <alignment horizontal="distributed" vertical="center"/>
    </xf>
    <xf numFmtId="58" fontId="32" fillId="2" borderId="0" xfId="0" applyNumberFormat="1" applyFont="1" applyFill="1" applyAlignment="1">
      <alignment horizontal="left" vertical="center" shrinkToFit="1"/>
    </xf>
    <xf numFmtId="0" fontId="32" fillId="2" borderId="0" xfId="0" applyFont="1" applyFill="1" applyAlignment="1">
      <alignment vertical="center" shrinkToFit="1"/>
    </xf>
    <xf numFmtId="0" fontId="32" fillId="2" borderId="0" xfId="0" applyFont="1" applyFill="1" applyAlignment="1">
      <alignment horizontal="left" vertical="center" indent="1" shrinkToFit="1"/>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56" xfId="0" applyFont="1" applyFill="1" applyBorder="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vertical="center"/>
    </xf>
    <xf numFmtId="58" fontId="0" fillId="2" borderId="0" xfId="0" applyNumberFormat="1" applyFill="1" applyAlignment="1">
      <alignmen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9" fillId="0" borderId="81" xfId="0" applyFont="1" applyBorder="1" applyAlignment="1">
      <alignment horizontal="distributed" vertical="center" indent="1"/>
    </xf>
    <xf numFmtId="0" fontId="9" fillId="0" borderId="35" xfId="0" applyFont="1" applyBorder="1" applyAlignment="1">
      <alignment horizontal="distributed" vertical="center" indent="1"/>
    </xf>
    <xf numFmtId="0" fontId="9" fillId="0" borderId="48" xfId="0" applyFont="1" applyBorder="1" applyAlignment="1">
      <alignment horizontal="distributed" vertical="center" indent="1"/>
    </xf>
    <xf numFmtId="0" fontId="0" fillId="0" borderId="35"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8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80" xfId="0" applyBorder="1" applyAlignment="1">
      <alignment horizontal="center" vertical="center"/>
    </xf>
    <xf numFmtId="0" fontId="0" fillId="0" borderId="20" xfId="0" applyBorder="1" applyAlignment="1">
      <alignment horizontal="center" vertical="center"/>
    </xf>
    <xf numFmtId="0" fontId="0" fillId="0" borderId="85" xfId="0" applyBorder="1" applyAlignment="1">
      <alignment horizontal="center" vertical="center"/>
    </xf>
    <xf numFmtId="0" fontId="0" fillId="0" borderId="5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54" fillId="0" borderId="34" xfId="0" applyFont="1" applyBorder="1" applyAlignment="1">
      <alignment horizontal="left" vertical="center" wrapText="1" indent="2"/>
    </xf>
    <xf numFmtId="0" fontId="54" fillId="0" borderId="0" xfId="0" applyFont="1" applyBorder="1" applyAlignment="1">
      <alignment horizontal="left" vertical="center" wrapText="1" indent="2"/>
    </xf>
    <xf numFmtId="0" fontId="0" fillId="0" borderId="16" xfId="0" applyFill="1" applyBorder="1" applyAlignment="1">
      <alignment horizontal="center" vertical="center"/>
    </xf>
    <xf numFmtId="0" fontId="0" fillId="0" borderId="47" xfId="0" applyFill="1" applyBorder="1" applyAlignment="1">
      <alignment horizontal="center" vertical="center"/>
    </xf>
    <xf numFmtId="38" fontId="8" fillId="0"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Border="1" applyAlignment="1">
      <alignment horizontal="left" vertical="center" wrapText="1"/>
    </xf>
    <xf numFmtId="0" fontId="56" fillId="0" borderId="34" xfId="0" applyFont="1" applyBorder="1" applyAlignment="1">
      <alignment horizontal="left" vertical="center" wrapText="1"/>
    </xf>
    <xf numFmtId="0" fontId="56" fillId="0" borderId="0" xfId="0" applyFont="1" applyBorder="1" applyAlignment="1">
      <alignment horizontal="left" vertical="center" wrapText="1"/>
    </xf>
    <xf numFmtId="0" fontId="56" fillId="0" borderId="45" xfId="0" applyFont="1" applyBorder="1" applyAlignment="1">
      <alignment horizontal="left" vertical="center" wrapText="1"/>
    </xf>
    <xf numFmtId="0" fontId="0" fillId="0" borderId="0" xfId="0" applyBorder="1" applyAlignment="1">
      <alignment horizontal="right" vertical="center"/>
    </xf>
    <xf numFmtId="0" fontId="54" fillId="0" borderId="3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45" xfId="0" applyFont="1" applyBorder="1" applyAlignment="1">
      <alignment horizontal="center" vertical="center" wrapText="1"/>
    </xf>
    <xf numFmtId="0" fontId="48" fillId="0" borderId="34" xfId="0" applyFont="1" applyBorder="1" applyAlignment="1">
      <alignment horizontal="left" vertical="center" wrapText="1"/>
    </xf>
    <xf numFmtId="0" fontId="48" fillId="0" borderId="0" xfId="0" applyFont="1" applyBorder="1" applyAlignment="1">
      <alignment horizontal="left" vertical="center" wrapText="1"/>
    </xf>
    <xf numFmtId="0" fontId="48" fillId="0" borderId="45" xfId="0" applyFont="1" applyBorder="1" applyAlignment="1">
      <alignment horizontal="left" vertical="center" wrapText="1"/>
    </xf>
    <xf numFmtId="49" fontId="59" fillId="0" borderId="0" xfId="0" applyNumberFormat="1" applyFont="1" applyFill="1" applyBorder="1" applyAlignment="1">
      <alignment horizontal="center" vertical="center"/>
    </xf>
    <xf numFmtId="0" fontId="59" fillId="0" borderId="0" xfId="0" applyNumberFormat="1" applyFont="1" applyFill="1" applyBorder="1" applyAlignment="1">
      <alignment horizontal="center" vertical="center"/>
    </xf>
    <xf numFmtId="180" fontId="0" fillId="0" borderId="34" xfId="0" applyNumberFormat="1" applyBorder="1" applyAlignment="1">
      <alignment horizontal="right" vertical="center"/>
    </xf>
    <xf numFmtId="0" fontId="5" fillId="0" borderId="16" xfId="0" applyFont="1" applyBorder="1" applyAlignment="1">
      <alignment horizontal="center" vertical="center"/>
    </xf>
    <xf numFmtId="0" fontId="9" fillId="0" borderId="49" xfId="0" applyFont="1" applyBorder="1" applyAlignment="1">
      <alignment horizontal="center" vertical="center"/>
    </xf>
    <xf numFmtId="0" fontId="9" fillId="0" borderId="35" xfId="0" applyFont="1" applyBorder="1" applyAlignment="1">
      <alignment horizontal="center" vertical="center"/>
    </xf>
    <xf numFmtId="0" fontId="5" fillId="0" borderId="88" xfId="0" applyFont="1" applyBorder="1" applyAlignment="1">
      <alignment horizontal="center" vertical="center"/>
    </xf>
    <xf numFmtId="0" fontId="5" fillId="0" borderId="13"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49" fontId="0" fillId="0" borderId="35" xfId="0" applyNumberFormat="1" applyBorder="1" applyAlignment="1">
      <alignment horizontal="center" vertical="center"/>
    </xf>
    <xf numFmtId="0" fontId="0" fillId="0" borderId="15"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41" xfId="0" applyBorder="1" applyAlignment="1">
      <alignment horizontal="center" vertical="center"/>
    </xf>
    <xf numFmtId="0" fontId="0" fillId="0" borderId="100" xfId="0" applyBorder="1" applyAlignment="1">
      <alignment horizontal="center" vertical="center"/>
    </xf>
    <xf numFmtId="0" fontId="41" fillId="0" borderId="99" xfId="0" applyFont="1" applyBorder="1" applyAlignment="1">
      <alignment horizontal="center" vertical="center"/>
    </xf>
    <xf numFmtId="0" fontId="41" fillId="0" borderId="41" xfId="0" applyFont="1" applyBorder="1" applyAlignment="1">
      <alignment horizontal="center" vertical="center"/>
    </xf>
    <xf numFmtId="0" fontId="41" fillId="0" borderId="16" xfId="0" applyFont="1" applyBorder="1" applyAlignment="1">
      <alignment horizontal="center" vertical="center"/>
    </xf>
    <xf numFmtId="0" fontId="41" fillId="0" borderId="47" xfId="0" applyFon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38" fontId="0" fillId="0" borderId="35" xfId="3" applyFont="1" applyBorder="1" applyAlignment="1" applyProtection="1">
      <alignment horizontal="center" vertical="center"/>
    </xf>
    <xf numFmtId="0" fontId="0" fillId="0" borderId="81" xfId="0" applyBorder="1" applyAlignment="1">
      <alignment horizontal="distributed" vertical="center" wrapText="1" indent="3"/>
    </xf>
    <xf numFmtId="0" fontId="0" fillId="0" borderId="35" xfId="0" applyBorder="1" applyAlignment="1">
      <alignment horizontal="distributed" vertical="center" indent="3"/>
    </xf>
    <xf numFmtId="0" fontId="0" fillId="0" borderId="48" xfId="0" applyBorder="1" applyAlignment="1">
      <alignment horizontal="distributed" vertical="center" indent="3"/>
    </xf>
    <xf numFmtId="0" fontId="54" fillId="0" borderId="0" xfId="0" applyFont="1" applyAlignment="1">
      <alignment horizontal="left" vertical="center"/>
    </xf>
    <xf numFmtId="0" fontId="54" fillId="0" borderId="34" xfId="0" applyFont="1" applyBorder="1" applyAlignment="1">
      <alignment horizontal="left" vertical="center" wrapText="1"/>
    </xf>
    <xf numFmtId="0" fontId="54" fillId="0" borderId="0" xfId="0" applyFont="1" applyBorder="1" applyAlignment="1">
      <alignment horizontal="left" vertical="center" wrapText="1"/>
    </xf>
    <xf numFmtId="0" fontId="54" fillId="0" borderId="45" xfId="0" applyFont="1" applyBorder="1" applyAlignment="1">
      <alignment horizontal="left" vertical="center" wrapText="1"/>
    </xf>
    <xf numFmtId="0" fontId="0" fillId="0" borderId="0" xfId="0" applyBorder="1" applyAlignment="1">
      <alignment horizontal="left" vertical="center" indent="1" shrinkToFit="1"/>
    </xf>
    <xf numFmtId="0" fontId="0" fillId="0" borderId="0" xfId="0" applyBorder="1" applyAlignment="1">
      <alignment horizontal="left" vertical="center" indent="1"/>
    </xf>
    <xf numFmtId="0" fontId="0" fillId="0" borderId="45" xfId="0" applyBorder="1" applyAlignment="1">
      <alignment horizontal="left" vertical="center" indent="1"/>
    </xf>
    <xf numFmtId="0" fontId="31" fillId="0" borderId="80" xfId="0" applyFont="1" applyBorder="1" applyAlignment="1">
      <alignment horizontal="center" vertical="center"/>
    </xf>
    <xf numFmtId="0" fontId="31" fillId="0" borderId="20" xfId="0" applyFont="1" applyBorder="1" applyAlignment="1">
      <alignment horizontal="center" vertical="center"/>
    </xf>
    <xf numFmtId="0" fontId="31" fillId="0" borderId="46" xfId="0" applyFont="1"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44" fillId="2" borderId="0" xfId="0" applyFont="1" applyFill="1" applyBorder="1" applyAlignment="1">
      <alignment horizontal="center" vertical="center" textRotation="255"/>
    </xf>
    <xf numFmtId="0" fontId="0" fillId="0" borderId="0" xfId="0" applyBorder="1" applyAlignment="1">
      <alignment vertical="center"/>
    </xf>
    <xf numFmtId="0" fontId="0" fillId="0" borderId="25" xfId="0" applyBorder="1" applyAlignment="1">
      <alignment vertical="center"/>
    </xf>
    <xf numFmtId="0" fontId="54" fillId="0" borderId="80" xfId="0" applyFont="1" applyBorder="1" applyAlignment="1">
      <alignment horizontal="left" vertical="center" wrapText="1" indent="2"/>
    </xf>
    <xf numFmtId="0" fontId="54" fillId="0" borderId="20" xfId="0" applyFont="1" applyBorder="1" applyAlignment="1">
      <alignment horizontal="left" vertical="center" wrapText="1" indent="2"/>
    </xf>
    <xf numFmtId="0" fontId="0" fillId="0" borderId="34" xfId="0" applyBorder="1" applyAlignment="1">
      <alignment horizontal="center" vertical="center"/>
    </xf>
    <xf numFmtId="0" fontId="0" fillId="0" borderId="14" xfId="0" applyBorder="1" applyAlignment="1">
      <alignment horizontal="center" vertical="center"/>
    </xf>
    <xf numFmtId="0" fontId="5" fillId="0" borderId="15" xfId="0" applyFont="1" applyBorder="1" applyAlignment="1">
      <alignment horizontal="center" vertical="center"/>
    </xf>
    <xf numFmtId="177" fontId="42" fillId="0" borderId="49" xfId="0" applyNumberFormat="1" applyFont="1" applyBorder="1" applyAlignment="1">
      <alignment horizontal="center" vertical="center"/>
    </xf>
    <xf numFmtId="177" fontId="42" fillId="0" borderId="35" xfId="0" applyNumberFormat="1" applyFont="1" applyBorder="1" applyAlignment="1">
      <alignment horizontal="center" vertical="center"/>
    </xf>
    <xf numFmtId="177" fontId="42" fillId="0" borderId="50" xfId="0" applyNumberFormat="1" applyFont="1" applyBorder="1" applyAlignment="1">
      <alignment horizontal="center" vertical="center"/>
    </xf>
    <xf numFmtId="0" fontId="56" fillId="0" borderId="34" xfId="0" applyFont="1" applyBorder="1" applyAlignment="1">
      <alignment horizontal="left" vertical="center" wrapText="1" indent="2"/>
    </xf>
    <xf numFmtId="0" fontId="56" fillId="0" borderId="0" xfId="0" applyFont="1" applyBorder="1" applyAlignment="1">
      <alignment horizontal="left" vertical="center" wrapText="1" indent="2"/>
    </xf>
    <xf numFmtId="38" fontId="50" fillId="0" borderId="0" xfId="3" applyFont="1" applyFill="1" applyBorder="1" applyAlignment="1">
      <alignment horizontal="center" vertical="center"/>
    </xf>
    <xf numFmtId="0" fontId="60" fillId="0" borderId="0" xfId="0" applyFont="1" applyBorder="1" applyAlignment="1">
      <alignment horizontal="center" vertical="center" wrapText="1"/>
    </xf>
    <xf numFmtId="0" fontId="48" fillId="0" borderId="34" xfId="0" applyFont="1" applyBorder="1" applyAlignment="1">
      <alignment horizontal="left" vertical="center" wrapText="1" indent="2"/>
    </xf>
    <xf numFmtId="0" fontId="48" fillId="0" borderId="0" xfId="0" applyFont="1" applyBorder="1" applyAlignment="1">
      <alignment horizontal="left" vertical="center" wrapText="1" indent="2"/>
    </xf>
    <xf numFmtId="38" fontId="61" fillId="0" borderId="0" xfId="3" applyFont="1" applyBorder="1" applyAlignment="1">
      <alignment horizontal="center" vertical="center" wrapText="1"/>
    </xf>
    <xf numFmtId="0" fontId="5" fillId="0" borderId="103" xfId="0" applyFont="1" applyBorder="1" applyAlignment="1">
      <alignment horizontal="center" vertical="center"/>
    </xf>
    <xf numFmtId="0" fontId="5" fillId="0" borderId="52" xfId="0" applyFont="1" applyBorder="1" applyAlignment="1">
      <alignment horizontal="center" vertical="center"/>
    </xf>
    <xf numFmtId="0" fontId="5" fillId="0" borderId="104" xfId="0" applyFont="1" applyBorder="1" applyAlignment="1">
      <alignment horizontal="center" vertical="center"/>
    </xf>
    <xf numFmtId="0" fontId="5" fillId="0" borderId="17" xfId="0" applyFont="1" applyBorder="1" applyAlignment="1">
      <alignment horizontal="center" vertical="center"/>
    </xf>
    <xf numFmtId="0" fontId="5" fillId="0" borderId="105" xfId="0" applyFont="1" applyBorder="1" applyAlignment="1">
      <alignment horizontal="center" vertical="center"/>
    </xf>
    <xf numFmtId="0" fontId="5" fillId="0" borderId="54" xfId="0" applyFont="1" applyBorder="1" applyAlignment="1">
      <alignment horizontal="center" vertical="center"/>
    </xf>
    <xf numFmtId="0" fontId="5" fillId="0" borderId="106" xfId="0" applyFont="1" applyBorder="1" applyAlignment="1">
      <alignment horizontal="center" vertical="center"/>
    </xf>
    <xf numFmtId="38" fontId="50" fillId="0" borderId="0" xfId="3" applyFont="1" applyFill="1" applyAlignment="1">
      <alignment horizontal="center" vertical="center"/>
    </xf>
    <xf numFmtId="0" fontId="6" fillId="14" borderId="0" xfId="7" applyFill="1" applyBorder="1" applyAlignment="1">
      <alignment horizontal="center" vertical="center"/>
    </xf>
    <xf numFmtId="0" fontId="0" fillId="0" borderId="0" xfId="0" applyAlignment="1">
      <alignment horizontal="right" vertical="center"/>
    </xf>
    <xf numFmtId="0" fontId="58" fillId="0" borderId="68" xfId="7" applyFont="1" applyFill="1" applyBorder="1" applyAlignment="1">
      <alignment horizontal="center" vertical="center"/>
    </xf>
    <xf numFmtId="0" fontId="6" fillId="0" borderId="68" xfId="7" applyFill="1" applyBorder="1" applyAlignment="1">
      <alignment horizontal="center" vertical="center"/>
    </xf>
    <xf numFmtId="0" fontId="22" fillId="14" borderId="0" xfId="7" applyFont="1" applyFill="1" applyBorder="1" applyAlignment="1">
      <alignment horizontal="center" vertical="center"/>
    </xf>
    <xf numFmtId="0" fontId="6" fillId="12" borderId="68" xfId="7" applyFill="1" applyBorder="1" applyAlignment="1">
      <alignment horizontal="center" vertical="center"/>
    </xf>
    <xf numFmtId="0" fontId="39" fillId="2" borderId="2" xfId="7" applyFont="1" applyFill="1" applyBorder="1" applyAlignment="1">
      <alignment horizontal="center" vertical="center"/>
    </xf>
    <xf numFmtId="0" fontId="39" fillId="2" borderId="1" xfId="7" applyFont="1" applyFill="1" applyBorder="1" applyAlignment="1">
      <alignment horizontal="center" vertical="center"/>
    </xf>
    <xf numFmtId="0" fontId="39" fillId="2" borderId="12" xfId="7" applyFont="1" applyFill="1" applyBorder="1" applyAlignment="1">
      <alignment horizontal="center" vertical="center"/>
    </xf>
    <xf numFmtId="0" fontId="6" fillId="2" borderId="68" xfId="7" applyFill="1" applyBorder="1" applyAlignment="1">
      <alignment horizontal="center" vertical="center"/>
    </xf>
    <xf numFmtId="0" fontId="21" fillId="17" borderId="0" xfId="7" applyFont="1" applyFill="1" applyAlignment="1">
      <alignment horizontal="center" vertical="center"/>
    </xf>
    <xf numFmtId="0" fontId="22" fillId="2" borderId="0" xfId="7" applyFont="1" applyFill="1" applyAlignment="1">
      <alignment horizontal="center" vertical="center"/>
    </xf>
    <xf numFmtId="0" fontId="6" fillId="2" borderId="0" xfId="7" applyFill="1" applyAlignment="1">
      <alignment horizontal="center" vertical="center"/>
    </xf>
    <xf numFmtId="0" fontId="6" fillId="2" borderId="0" xfId="7" applyFont="1" applyFill="1" applyAlignment="1">
      <alignment horizontal="distributed" vertical="center"/>
    </xf>
    <xf numFmtId="0" fontId="6" fillId="2" borderId="0" xfId="7" applyFill="1" applyAlignment="1">
      <alignment horizontal="distributed" vertical="center"/>
    </xf>
    <xf numFmtId="0" fontId="22" fillId="2" borderId="0" xfId="7" applyFont="1" applyFill="1" applyAlignment="1">
      <alignment horizontal="distributed" vertical="center"/>
    </xf>
    <xf numFmtId="0" fontId="0" fillId="2" borderId="0" xfId="7" applyFont="1" applyFill="1" applyAlignment="1">
      <alignment horizontal="center" vertical="center"/>
    </xf>
    <xf numFmtId="0" fontId="22" fillId="12" borderId="0" xfId="7" applyFont="1" applyFill="1" applyAlignment="1">
      <alignment horizontal="center" vertical="center"/>
    </xf>
    <xf numFmtId="0" fontId="6" fillId="12" borderId="0" xfId="7" applyFill="1" applyAlignment="1">
      <alignment horizontal="center" vertical="center"/>
    </xf>
    <xf numFmtId="0" fontId="6" fillId="2" borderId="49" xfId="7" applyFill="1" applyBorder="1" applyAlignment="1">
      <alignment horizontal="center" vertical="center"/>
    </xf>
    <xf numFmtId="0" fontId="6" fillId="2" borderId="35" xfId="7" applyFill="1" applyBorder="1" applyAlignment="1">
      <alignment horizontal="center" vertical="center"/>
    </xf>
    <xf numFmtId="0" fontId="6" fillId="0" borderId="49" xfId="7" applyFill="1" applyBorder="1" applyAlignment="1">
      <alignment horizontal="center" vertical="center"/>
    </xf>
    <xf numFmtId="0" fontId="6" fillId="0" borderId="35" xfId="7" applyFill="1" applyBorder="1" applyAlignment="1">
      <alignment horizontal="center" vertical="center"/>
    </xf>
    <xf numFmtId="0" fontId="6" fillId="0" borderId="107" xfId="7" applyFill="1" applyBorder="1" applyAlignment="1">
      <alignment vertical="center"/>
    </xf>
    <xf numFmtId="0" fontId="6" fillId="0" borderId="108" xfId="7" applyFill="1" applyBorder="1" applyAlignment="1">
      <alignment vertical="center"/>
    </xf>
    <xf numFmtId="0" fontId="6" fillId="0" borderId="109" xfId="7" applyFill="1" applyBorder="1" applyAlignment="1">
      <alignment vertical="center"/>
    </xf>
    <xf numFmtId="0" fontId="6" fillId="2" borderId="107" xfId="7" applyFill="1" applyBorder="1" applyAlignment="1">
      <alignment vertical="center"/>
    </xf>
    <xf numFmtId="0" fontId="6" fillId="2" borderId="108" xfId="7" applyFill="1" applyBorder="1" applyAlignment="1">
      <alignment vertical="center"/>
    </xf>
    <xf numFmtId="0" fontId="6" fillId="2" borderId="109" xfId="7" applyFill="1" applyBorder="1" applyAlignment="1">
      <alignment vertical="center"/>
    </xf>
    <xf numFmtId="0" fontId="0" fillId="0" borderId="68" xfId="7" applyFont="1" applyFill="1" applyBorder="1" applyAlignment="1">
      <alignment horizontal="center" vertical="center"/>
    </xf>
    <xf numFmtId="0" fontId="6" fillId="14" borderId="0" xfId="7" applyFont="1" applyFill="1" applyAlignment="1">
      <alignment vertical="center"/>
    </xf>
    <xf numFmtId="0" fontId="6" fillId="14" borderId="0" xfId="7" applyFill="1" applyAlignment="1">
      <alignment vertical="center"/>
    </xf>
    <xf numFmtId="0" fontId="6" fillId="2" borderId="0" xfId="7" applyFill="1" applyBorder="1" applyAlignment="1">
      <alignment horizontal="center" vertical="center"/>
    </xf>
    <xf numFmtId="0" fontId="6" fillId="12" borderId="0" xfId="7" applyFill="1" applyAlignment="1">
      <alignment vertical="center"/>
    </xf>
    <xf numFmtId="0" fontId="62" fillId="0" borderId="0" xfId="7" applyFont="1" applyFill="1" applyAlignment="1">
      <alignment horizontal="center" vertical="center"/>
    </xf>
    <xf numFmtId="0" fontId="20" fillId="2" borderId="0" xfId="7" applyFont="1" applyFill="1" applyAlignment="1">
      <alignment horizontal="center" vertical="center"/>
    </xf>
    <xf numFmtId="0" fontId="6" fillId="14" borderId="0" xfId="7" applyFill="1" applyBorder="1" applyAlignment="1">
      <alignment vertical="center"/>
    </xf>
    <xf numFmtId="0" fontId="21" fillId="0" borderId="0" xfId="7" applyFont="1" applyFill="1" applyAlignment="1">
      <alignment horizontal="center" vertical="center"/>
    </xf>
    <xf numFmtId="0" fontId="17" fillId="5" borderId="110" xfId="1" applyFont="1" applyFill="1" applyBorder="1" applyAlignment="1" applyProtection="1">
      <alignment horizontal="center" vertical="center"/>
    </xf>
    <xf numFmtId="0" fontId="17" fillId="0" borderId="111" xfId="1" applyFont="1" applyBorder="1" applyAlignment="1" applyProtection="1">
      <alignment horizontal="center" vertical="center"/>
    </xf>
    <xf numFmtId="0" fontId="22" fillId="2" borderId="0" xfId="7" applyFont="1" applyFill="1" applyAlignment="1">
      <alignment vertical="center"/>
    </xf>
    <xf numFmtId="0" fontId="6" fillId="0" borderId="0" xfId="7" applyAlignment="1">
      <alignment vertical="center"/>
    </xf>
    <xf numFmtId="0" fontId="6" fillId="0" borderId="0" xfId="7" applyFill="1" applyBorder="1" applyAlignment="1">
      <alignment horizontal="center" vertical="center"/>
    </xf>
    <xf numFmtId="0" fontId="8" fillId="0" borderId="112" xfId="8" applyFont="1" applyBorder="1" applyAlignment="1">
      <alignment horizontal="left" vertical="center" indent="1"/>
    </xf>
    <xf numFmtId="0" fontId="8" fillId="0" borderId="113" xfId="8" applyFont="1" applyBorder="1" applyAlignment="1">
      <alignment horizontal="left" vertical="center" indent="1"/>
    </xf>
    <xf numFmtId="0" fontId="8" fillId="0" borderId="114" xfId="8" applyFont="1" applyBorder="1" applyAlignment="1">
      <alignment horizontal="left" vertical="center" indent="1"/>
    </xf>
    <xf numFmtId="0" fontId="8" fillId="0" borderId="115" xfId="8" applyFont="1" applyBorder="1" applyAlignment="1">
      <alignment horizontal="left" vertical="center" indent="1"/>
    </xf>
    <xf numFmtId="0" fontId="8" fillId="0" borderId="116" xfId="8" applyFont="1" applyBorder="1" applyAlignment="1">
      <alignment horizontal="left" vertical="center" indent="1"/>
    </xf>
    <xf numFmtId="0" fontId="8" fillId="0" borderId="117" xfId="8" applyFont="1" applyBorder="1" applyAlignment="1">
      <alignment horizontal="left" vertical="center" indent="1"/>
    </xf>
    <xf numFmtId="0" fontId="8" fillId="0" borderId="118" xfId="8" applyFont="1" applyBorder="1" applyAlignment="1">
      <alignment horizontal="left" vertical="center" indent="1"/>
    </xf>
    <xf numFmtId="0" fontId="8" fillId="0" borderId="119" xfId="8" applyFont="1" applyBorder="1" applyAlignment="1">
      <alignment horizontal="left" vertical="center" indent="1"/>
    </xf>
    <xf numFmtId="0" fontId="8" fillId="0" borderId="120" xfId="8" applyFont="1" applyBorder="1" applyAlignment="1">
      <alignment horizontal="left" vertical="center" indent="1"/>
    </xf>
    <xf numFmtId="0" fontId="8" fillId="0" borderId="0" xfId="8" applyFont="1" applyAlignment="1">
      <alignment horizontal="center" vertical="center"/>
    </xf>
    <xf numFmtId="0" fontId="8" fillId="12" borderId="0" xfId="8" applyFont="1" applyFill="1" applyAlignment="1">
      <alignment horizontal="center" vertical="center"/>
    </xf>
    <xf numFmtId="0" fontId="8" fillId="0" borderId="51" xfId="8" applyFont="1" applyBorder="1" applyAlignment="1">
      <alignment horizontal="left" vertical="center" indent="1"/>
    </xf>
    <xf numFmtId="0" fontId="8" fillId="0" borderId="16" xfId="8" applyFont="1" applyBorder="1" applyAlignment="1">
      <alignment horizontal="left" vertical="center" indent="1"/>
    </xf>
    <xf numFmtId="0" fontId="8" fillId="0" borderId="17" xfId="8" applyFont="1" applyBorder="1" applyAlignment="1">
      <alignment horizontal="left" vertical="center" indent="1"/>
    </xf>
    <xf numFmtId="0" fontId="8" fillId="0" borderId="121" xfId="8" applyFont="1" applyBorder="1" applyAlignment="1">
      <alignment horizontal="left" vertical="center" indent="1"/>
    </xf>
    <xf numFmtId="0" fontId="8" fillId="0" borderId="122" xfId="8" applyFont="1" applyBorder="1" applyAlignment="1">
      <alignment horizontal="left" vertical="center" indent="1"/>
    </xf>
    <xf numFmtId="0" fontId="8" fillId="0" borderId="123" xfId="8" applyFont="1" applyBorder="1" applyAlignment="1">
      <alignment horizontal="left" vertical="center" indent="1"/>
    </xf>
    <xf numFmtId="0" fontId="8" fillId="0" borderId="13" xfId="8" applyFont="1" applyBorder="1" applyAlignment="1">
      <alignment horizontal="center" vertical="center" wrapText="1"/>
    </xf>
    <xf numFmtId="0" fontId="8" fillId="0" borderId="124" xfId="8" applyFont="1" applyBorder="1" applyAlignment="1">
      <alignment horizontal="center" vertical="center"/>
    </xf>
    <xf numFmtId="0" fontId="0" fillId="0" borderId="125" xfId="0" applyBorder="1" applyAlignment="1">
      <alignment horizontal="center" vertical="center"/>
    </xf>
    <xf numFmtId="0" fontId="8" fillId="0" borderId="125" xfId="8" applyFont="1" applyBorder="1" applyAlignment="1">
      <alignment horizontal="center" vertical="center"/>
    </xf>
    <xf numFmtId="0" fontId="0" fillId="0" borderId="126" xfId="0" applyBorder="1" applyAlignment="1">
      <alignment horizontal="center" vertical="center"/>
    </xf>
    <xf numFmtId="0" fontId="8" fillId="0" borderId="88" xfId="8" applyFont="1"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37" fillId="12" borderId="0" xfId="8" applyFont="1" applyFill="1" applyAlignment="1">
      <alignment horizontal="left" vertical="center" indent="1"/>
    </xf>
    <xf numFmtId="0" fontId="37" fillId="12" borderId="0" xfId="8" applyFont="1" applyFill="1" applyAlignment="1">
      <alignment horizontal="center" vertical="center"/>
    </xf>
    <xf numFmtId="0" fontId="36" fillId="12" borderId="0" xfId="8" applyFont="1" applyFill="1" applyAlignment="1">
      <alignment horizontal="center" vertical="center"/>
    </xf>
    <xf numFmtId="0" fontId="8" fillId="0" borderId="129" xfId="8" applyFont="1" applyBorder="1" applyAlignment="1">
      <alignment horizontal="left" vertical="center" wrapText="1"/>
    </xf>
    <xf numFmtId="0" fontId="0" fillId="0" borderId="20" xfId="0" applyBorder="1" applyAlignment="1">
      <alignment vertical="center" wrapText="1"/>
    </xf>
    <xf numFmtId="0" fontId="0" fillId="0" borderId="46" xfId="0" applyBorder="1" applyAlignment="1">
      <alignment vertical="center" wrapText="1"/>
    </xf>
    <xf numFmtId="0" fontId="0" fillId="0" borderId="130" xfId="0" applyBorder="1" applyAlignment="1">
      <alignment vertical="center" wrapText="1"/>
    </xf>
    <xf numFmtId="0" fontId="0" fillId="0" borderId="128" xfId="0" applyBorder="1" applyAlignment="1">
      <alignment vertical="center" wrapText="1"/>
    </xf>
    <xf numFmtId="0" fontId="0" fillId="0" borderId="131" xfId="0" applyBorder="1" applyAlignment="1">
      <alignment vertical="center" wrapText="1"/>
    </xf>
    <xf numFmtId="0" fontId="8" fillId="0" borderId="44" xfId="8" applyFont="1" applyBorder="1" applyAlignment="1">
      <alignment horizontal="distributed" vertical="center" wrapText="1" indent="1"/>
    </xf>
    <xf numFmtId="0" fontId="8" fillId="0" borderId="1" xfId="8" applyFont="1" applyBorder="1" applyAlignment="1">
      <alignment horizontal="distributed" vertical="center" indent="1"/>
    </xf>
    <xf numFmtId="0" fontId="8" fillId="0" borderId="12" xfId="8" applyFont="1" applyBorder="1" applyAlignment="1">
      <alignment horizontal="distributed" vertical="center" indent="1"/>
    </xf>
    <xf numFmtId="0" fontId="8" fillId="0" borderId="24" xfId="8" applyFont="1" applyBorder="1" applyAlignment="1">
      <alignment horizontal="distributed" vertical="center" indent="1"/>
    </xf>
    <xf numFmtId="0" fontId="8" fillId="0" borderId="25" xfId="8" applyFont="1" applyBorder="1" applyAlignment="1">
      <alignment horizontal="distributed" vertical="center" indent="1"/>
    </xf>
    <xf numFmtId="0" fontId="8" fillId="0" borderId="132" xfId="8" applyFont="1" applyBorder="1" applyAlignment="1">
      <alignment horizontal="distributed" vertical="center" indent="1"/>
    </xf>
    <xf numFmtId="49" fontId="36" fillId="12" borderId="68" xfId="8" applyNumberFormat="1" applyFont="1" applyFill="1" applyBorder="1" applyAlignment="1">
      <alignment horizontal="left" vertical="center" indent="1"/>
    </xf>
    <xf numFmtId="49" fontId="36" fillId="12" borderId="133" xfId="8" applyNumberFormat="1" applyFont="1" applyFill="1" applyBorder="1" applyAlignment="1">
      <alignment horizontal="left" vertical="center" indent="1"/>
    </xf>
    <xf numFmtId="49" fontId="36" fillId="12" borderId="83" xfId="8" applyNumberFormat="1" applyFont="1" applyFill="1" applyBorder="1" applyAlignment="1">
      <alignment horizontal="left" vertical="center" indent="1"/>
    </xf>
    <xf numFmtId="49" fontId="36" fillId="12" borderId="134" xfId="8" applyNumberFormat="1" applyFont="1" applyFill="1" applyBorder="1" applyAlignment="1">
      <alignment horizontal="left" vertical="center" indent="1"/>
    </xf>
    <xf numFmtId="0" fontId="8" fillId="0" borderId="44" xfId="8" applyFont="1" applyBorder="1" applyAlignment="1">
      <alignment horizontal="distributed" vertical="center" indent="1"/>
    </xf>
    <xf numFmtId="0" fontId="8" fillId="0" borderId="34" xfId="8" applyFont="1" applyBorder="1" applyAlignment="1">
      <alignment horizontal="distributed" vertical="center" indent="1"/>
    </xf>
    <xf numFmtId="0" fontId="8" fillId="0" borderId="0" xfId="8" applyFont="1" applyBorder="1" applyAlignment="1">
      <alignment horizontal="distributed" vertical="center" indent="1"/>
    </xf>
    <xf numFmtId="0" fontId="8" fillId="0" borderId="14" xfId="8" applyFont="1" applyBorder="1" applyAlignment="1">
      <alignment horizontal="distributed" vertical="center" indent="1"/>
    </xf>
    <xf numFmtId="0" fontId="8" fillId="0" borderId="51" xfId="8" applyFont="1" applyBorder="1" applyAlignment="1">
      <alignment horizontal="distributed" vertical="center" indent="1"/>
    </xf>
    <xf numFmtId="0" fontId="8" fillId="0" borderId="16" xfId="8" applyFont="1" applyBorder="1" applyAlignment="1">
      <alignment horizontal="distributed" vertical="center" indent="1"/>
    </xf>
    <xf numFmtId="0" fontId="8" fillId="0" borderId="17" xfId="8" applyFont="1" applyBorder="1" applyAlignment="1">
      <alignment horizontal="distributed" vertical="center" indent="1"/>
    </xf>
    <xf numFmtId="0" fontId="37" fillId="12" borderId="1" xfId="8" applyFont="1" applyFill="1" applyBorder="1" applyAlignment="1">
      <alignment horizontal="center" vertical="center"/>
    </xf>
    <xf numFmtId="0" fontId="26" fillId="12" borderId="1" xfId="0" applyFont="1" applyFill="1" applyBorder="1" applyAlignment="1">
      <alignment horizontal="center" vertical="center"/>
    </xf>
    <xf numFmtId="0" fontId="37" fillId="12" borderId="82" xfId="8" applyFont="1" applyFill="1" applyBorder="1" applyAlignment="1">
      <alignment horizontal="left" vertical="center" indent="1"/>
    </xf>
    <xf numFmtId="0" fontId="37" fillId="12" borderId="135" xfId="8" applyFont="1" applyFill="1" applyBorder="1" applyAlignment="1">
      <alignment horizontal="left" vertical="center" indent="1"/>
    </xf>
    <xf numFmtId="0" fontId="37" fillId="12" borderId="68" xfId="8" applyFont="1" applyFill="1" applyBorder="1" applyAlignment="1">
      <alignment horizontal="left" vertical="center" indent="1"/>
    </xf>
    <xf numFmtId="0" fontId="37" fillId="12" borderId="133" xfId="8" applyFont="1" applyFill="1" applyBorder="1" applyAlignment="1">
      <alignment horizontal="left" vertical="center" indent="1"/>
    </xf>
    <xf numFmtId="0" fontId="36" fillId="12" borderId="68" xfId="8" applyFont="1" applyFill="1" applyBorder="1" applyAlignment="1">
      <alignment horizontal="left" vertical="center" indent="1"/>
    </xf>
    <xf numFmtId="0" fontId="36" fillId="12" borderId="133" xfId="8" applyFont="1" applyFill="1" applyBorder="1" applyAlignment="1">
      <alignment horizontal="left" vertical="center" indent="1"/>
    </xf>
    <xf numFmtId="0" fontId="8" fillId="2" borderId="0" xfId="8" applyFont="1" applyFill="1" applyAlignment="1">
      <alignment horizontal="center" vertical="center"/>
    </xf>
    <xf numFmtId="0" fontId="29" fillId="0" borderId="0" xfId="8" applyFont="1" applyAlignment="1">
      <alignment horizontal="center" vertical="center"/>
    </xf>
    <xf numFmtId="0" fontId="8" fillId="0" borderId="80" xfId="8" applyFont="1" applyBorder="1" applyAlignment="1">
      <alignment horizontal="distributed" vertical="center" indent="1"/>
    </xf>
    <xf numFmtId="0" fontId="8" fillId="0" borderId="20" xfId="8" applyFont="1" applyBorder="1" applyAlignment="1">
      <alignment horizontal="distributed" vertical="center" indent="1"/>
    </xf>
    <xf numFmtId="0" fontId="8" fillId="0" borderId="85" xfId="8" applyFont="1" applyBorder="1" applyAlignment="1">
      <alignment horizontal="distributed" vertical="center" indent="1"/>
    </xf>
    <xf numFmtId="0" fontId="36" fillId="12" borderId="98" xfId="8" applyFont="1" applyFill="1" applyBorder="1" applyAlignment="1">
      <alignment horizontal="left" vertical="center" indent="1"/>
    </xf>
    <xf numFmtId="0" fontId="36" fillId="12" borderId="136" xfId="8" applyFont="1" applyFill="1" applyBorder="1" applyAlignment="1">
      <alignment horizontal="left" vertical="center" indent="1"/>
    </xf>
    <xf numFmtId="0" fontId="8" fillId="12" borderId="0" xfId="8" applyFont="1" applyFill="1" applyAlignment="1">
      <alignment horizontal="left" vertical="center" indent="1"/>
    </xf>
    <xf numFmtId="0" fontId="7" fillId="12" borderId="0" xfId="8" applyFont="1" applyFill="1" applyAlignment="1">
      <alignment horizontal="center" vertical="center"/>
    </xf>
    <xf numFmtId="0" fontId="7" fillId="12" borderId="98" xfId="8" applyFont="1" applyFill="1" applyBorder="1" applyAlignment="1">
      <alignment horizontal="left" vertical="center" indent="1"/>
    </xf>
    <xf numFmtId="0" fontId="7" fillId="12" borderId="136" xfId="8" applyFont="1" applyFill="1" applyBorder="1" applyAlignment="1">
      <alignment horizontal="left" vertical="center" indent="1"/>
    </xf>
    <xf numFmtId="0" fontId="7" fillId="12" borderId="68" xfId="8" applyFont="1" applyFill="1" applyBorder="1" applyAlignment="1">
      <alignment horizontal="left" vertical="center" indent="1"/>
    </xf>
    <xf numFmtId="0" fontId="7" fillId="12" borderId="133" xfId="8" applyFont="1" applyFill="1" applyBorder="1" applyAlignment="1">
      <alignment horizontal="left" vertical="center" indent="1"/>
    </xf>
    <xf numFmtId="49" fontId="7" fillId="12" borderId="68" xfId="8" applyNumberFormat="1" applyFont="1" applyFill="1" applyBorder="1" applyAlignment="1">
      <alignment horizontal="left" vertical="center" indent="1"/>
    </xf>
    <xf numFmtId="49" fontId="7" fillId="12" borderId="133" xfId="8" applyNumberFormat="1" applyFont="1" applyFill="1" applyBorder="1" applyAlignment="1">
      <alignment horizontal="left" vertical="center" indent="1"/>
    </xf>
    <xf numFmtId="49" fontId="7" fillId="12" borderId="83" xfId="8" applyNumberFormat="1" applyFont="1" applyFill="1" applyBorder="1" applyAlignment="1">
      <alignment horizontal="left" vertical="center" indent="1"/>
    </xf>
    <xf numFmtId="49" fontId="7" fillId="12" borderId="134" xfId="8" applyNumberFormat="1" applyFont="1" applyFill="1" applyBorder="1" applyAlignment="1">
      <alignment horizontal="left" vertical="center" indent="1"/>
    </xf>
    <xf numFmtId="0" fontId="8" fillId="12" borderId="82" xfId="8" applyFont="1" applyFill="1" applyBorder="1" applyAlignment="1">
      <alignment horizontal="left" vertical="center" indent="1"/>
    </xf>
    <xf numFmtId="0" fontId="8" fillId="12" borderId="135" xfId="8" applyFont="1" applyFill="1" applyBorder="1" applyAlignment="1">
      <alignment horizontal="left" vertical="center" indent="1"/>
    </xf>
    <xf numFmtId="0" fontId="8" fillId="12" borderId="68" xfId="8" applyFont="1" applyFill="1" applyBorder="1" applyAlignment="1">
      <alignment horizontal="left" vertical="center" indent="1"/>
    </xf>
    <xf numFmtId="0" fontId="8" fillId="12" borderId="133" xfId="8" applyFont="1" applyFill="1" applyBorder="1" applyAlignment="1">
      <alignment horizontal="left" vertical="center" indent="1"/>
    </xf>
    <xf numFmtId="0" fontId="8" fillId="12" borderId="1" xfId="8" applyFont="1" applyFill="1" applyBorder="1" applyAlignment="1">
      <alignment horizontal="center" vertical="center"/>
    </xf>
    <xf numFmtId="0" fontId="0" fillId="12" borderId="1" xfId="0" applyFill="1" applyBorder="1" applyAlignment="1">
      <alignment horizontal="center" vertical="center"/>
    </xf>
    <xf numFmtId="0" fontId="8" fillId="0" borderId="137" xfId="8" applyFont="1" applyBorder="1" applyAlignment="1">
      <alignment horizontal="left" vertical="center" indent="1"/>
    </xf>
    <xf numFmtId="0" fontId="7" fillId="0" borderId="0" xfId="8" applyFont="1" applyAlignment="1">
      <alignment horizontal="center" vertical="center"/>
    </xf>
    <xf numFmtId="0" fontId="8" fillId="0" borderId="137" xfId="8" applyFont="1" applyBorder="1" applyAlignment="1">
      <alignment horizontal="center" vertical="center"/>
    </xf>
    <xf numFmtId="0" fontId="8" fillId="0" borderId="138" xfId="8" applyFont="1" applyBorder="1" applyAlignment="1">
      <alignment horizontal="left" vertical="center" wrapText="1" indent="1"/>
    </xf>
    <xf numFmtId="0" fontId="8" fillId="0" borderId="39" xfId="8" applyFont="1" applyBorder="1" applyAlignment="1">
      <alignment horizontal="left" vertical="center" wrapText="1" indent="1"/>
    </xf>
    <xf numFmtId="0" fontId="8" fillId="0" borderId="139" xfId="8" applyFont="1" applyBorder="1" applyAlignment="1">
      <alignment horizontal="left" vertical="center" wrapText="1" indent="1"/>
    </xf>
    <xf numFmtId="0" fontId="8" fillId="0" borderId="140" xfId="8" applyFont="1" applyBorder="1" applyAlignment="1">
      <alignment horizontal="left" vertical="center" wrapText="1" indent="1"/>
    </xf>
    <xf numFmtId="0" fontId="8" fillId="0" borderId="0" xfId="8" applyFont="1" applyBorder="1" applyAlignment="1">
      <alignment horizontal="left" vertical="center" wrapText="1" indent="1"/>
    </xf>
    <xf numFmtId="0" fontId="8" fillId="0" borderId="141" xfId="8" applyFont="1" applyBorder="1" applyAlignment="1">
      <alignment horizontal="left" vertical="center" wrapText="1" indent="1"/>
    </xf>
    <xf numFmtId="0" fontId="8" fillId="0" borderId="138" xfId="8" applyFont="1" applyBorder="1" applyAlignment="1">
      <alignment horizontal="center" vertical="center"/>
    </xf>
    <xf numFmtId="0" fontId="8" fillId="0" borderId="39" xfId="8" applyFont="1" applyBorder="1" applyAlignment="1">
      <alignment horizontal="center" vertical="center"/>
    </xf>
    <xf numFmtId="0" fontId="8" fillId="0" borderId="139" xfId="8" applyFont="1" applyBorder="1" applyAlignment="1">
      <alignment horizontal="center" vertical="center"/>
    </xf>
    <xf numFmtId="0" fontId="8" fillId="0" borderId="142" xfId="8" applyFont="1" applyBorder="1" applyAlignment="1">
      <alignment horizontal="center" vertical="center"/>
    </xf>
    <xf numFmtId="0" fontId="8" fillId="0" borderId="73" xfId="8" applyFont="1" applyBorder="1" applyAlignment="1">
      <alignment horizontal="center" vertical="center"/>
    </xf>
    <xf numFmtId="0" fontId="8" fillId="0" borderId="143" xfId="8" applyFont="1" applyBorder="1" applyAlignment="1">
      <alignment horizontal="center" vertical="center"/>
    </xf>
    <xf numFmtId="0" fontId="8" fillId="0" borderId="144" xfId="8" applyFont="1" applyBorder="1" applyAlignment="1">
      <alignment horizontal="left" vertical="center" indent="1"/>
    </xf>
    <xf numFmtId="0" fontId="8" fillId="0" borderId="145" xfId="8" applyFont="1" applyBorder="1" applyAlignment="1">
      <alignment horizontal="left" vertical="center" indent="1"/>
    </xf>
  </cellXfs>
  <cellStyles count="9">
    <cellStyle name="ハイパーリンク" xfId="1" builtinId="8"/>
    <cellStyle name="ハイパーリンク_被扶養者申告書（配偶者用&amp;配偶者以外用）" xfId="2" xr:uid="{00000000-0005-0000-0000-000001000000}"/>
    <cellStyle name="桁区切り" xfId="3" builtinId="6"/>
    <cellStyle name="桁区切り 2" xfId="4" xr:uid="{00000000-0005-0000-0000-000003000000}"/>
    <cellStyle name="標準" xfId="0" builtinId="0"/>
    <cellStyle name="標準 2" xfId="5" xr:uid="{00000000-0005-0000-0000-000005000000}"/>
    <cellStyle name="標準_groupware-3364-7-1190074538" xfId="6" xr:uid="{00000000-0005-0000-0000-000006000000}"/>
    <cellStyle name="標準_groupware-3364-7-1190074545" xfId="7" xr:uid="{00000000-0005-0000-0000-000007000000}"/>
    <cellStyle name="標準_育児休業に関する報告書"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sp macro="" textlink="">
      <xdr:nvSpPr>
        <xdr:cNvPr id="1718" name="AutoShape 1">
          <a:extLst>
            <a:ext uri="{FF2B5EF4-FFF2-40B4-BE49-F238E27FC236}">
              <a16:creationId xmlns:a16="http://schemas.microsoft.com/office/drawing/2014/main" id="{FFCC668E-2475-4C9B-9DE0-4CFA5505CCBE}"/>
            </a:ext>
          </a:extLst>
        </xdr:cNvPr>
        <xdr:cNvSpPr>
          <a:spLocks noChangeArrowheads="1"/>
        </xdr:cNvSpPr>
      </xdr:nvSpPr>
      <xdr:spPr bwMode="auto">
        <a:xfrm>
          <a:off x="7248525" y="628650"/>
          <a:ext cx="0" cy="0"/>
        </a:xfrm>
        <a:prstGeom prst="rightArrow">
          <a:avLst>
            <a:gd name="adj1" fmla="val 25491"/>
            <a:gd name="adj2" fmla="val -2147483648"/>
          </a:avLst>
        </a:prstGeom>
        <a:solidFill>
          <a:srgbClr val="FF00FF"/>
        </a:solidFill>
        <a:ln w="19050">
          <a:solidFill>
            <a:srgbClr val="FF00FF"/>
          </a:solidFill>
          <a:miter lim="800000"/>
          <a:headEnd/>
          <a:tailEnd/>
        </a:ln>
      </xdr:spPr>
    </xdr:sp>
    <xdr:clientData/>
  </xdr:twoCellAnchor>
  <xdr:twoCellAnchor editAs="oneCell">
    <xdr:from>
      <xdr:col>2</xdr:col>
      <xdr:colOff>390525</xdr:colOff>
      <xdr:row>83</xdr:row>
      <xdr:rowOff>104775</xdr:rowOff>
    </xdr:from>
    <xdr:to>
      <xdr:col>2</xdr:col>
      <xdr:colOff>561975</xdr:colOff>
      <xdr:row>84</xdr:row>
      <xdr:rowOff>57150</xdr:rowOff>
    </xdr:to>
    <xdr:pic>
      <xdr:nvPicPr>
        <xdr:cNvPr id="1719" name="Picture 3">
          <a:extLst>
            <a:ext uri="{FF2B5EF4-FFF2-40B4-BE49-F238E27FC236}">
              <a16:creationId xmlns:a16="http://schemas.microsoft.com/office/drawing/2014/main" id="{E0F9EB96-9D9D-4202-92AA-A88AF7D09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5487650"/>
          <a:ext cx="1714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4019550</xdr:colOff>
      <xdr:row>6</xdr:row>
      <xdr:rowOff>142875</xdr:rowOff>
    </xdr:from>
    <xdr:to>
      <xdr:col>2</xdr:col>
      <xdr:colOff>4324350</xdr:colOff>
      <xdr:row>11</xdr:row>
      <xdr:rowOff>219075</xdr:rowOff>
    </xdr:to>
    <xdr:sp macro="" textlink="">
      <xdr:nvSpPr>
        <xdr:cNvPr id="2" name="右中かっこ 1">
          <a:extLst>
            <a:ext uri="{FF2B5EF4-FFF2-40B4-BE49-F238E27FC236}">
              <a16:creationId xmlns:a16="http://schemas.microsoft.com/office/drawing/2014/main" id="{67163454-2D78-4654-8B6D-64653141C800}"/>
            </a:ext>
          </a:extLst>
        </xdr:cNvPr>
        <xdr:cNvSpPr/>
      </xdr:nvSpPr>
      <xdr:spPr bwMode="auto">
        <a:xfrm>
          <a:off x="4305300" y="1285875"/>
          <a:ext cx="304800" cy="895350"/>
        </a:xfrm>
        <a:prstGeom prst="rightBrace">
          <a:avLst/>
        </a:prstGeom>
        <a:noFill/>
        <a:ln w="28575" cap="flat" cmpd="sng" algn="ctr">
          <a:solidFill>
            <a:srgbClr val="0A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43</xdr:col>
      <xdr:colOff>0</xdr:colOff>
      <xdr:row>67</xdr:row>
      <xdr:rowOff>19050</xdr:rowOff>
    </xdr:from>
    <xdr:to>
      <xdr:col>43</xdr:col>
      <xdr:colOff>76200</xdr:colOff>
      <xdr:row>68</xdr:row>
      <xdr:rowOff>57150</xdr:rowOff>
    </xdr:to>
    <xdr:sp macro="" textlink="">
      <xdr:nvSpPr>
        <xdr:cNvPr id="35474" name="Text Box 37">
          <a:extLst>
            <a:ext uri="{FF2B5EF4-FFF2-40B4-BE49-F238E27FC236}">
              <a16:creationId xmlns:a16="http://schemas.microsoft.com/office/drawing/2014/main" id="{F2442A70-3046-4675-A0C6-AE5BA381EDB5}"/>
            </a:ext>
          </a:extLst>
        </xdr:cNvPr>
        <xdr:cNvSpPr txBox="1">
          <a:spLocks noChangeArrowheads="1"/>
        </xdr:cNvSpPr>
      </xdr:nvSpPr>
      <xdr:spPr bwMode="auto">
        <a:xfrm>
          <a:off x="7924800" y="1221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sp>
    <xdr:clientData/>
  </xdr:twoCellAnchor>
  <xdr:twoCellAnchor>
    <xdr:from>
      <xdr:col>46</xdr:col>
      <xdr:colOff>66675</xdr:colOff>
      <xdr:row>32</xdr:row>
      <xdr:rowOff>76200</xdr:rowOff>
    </xdr:from>
    <xdr:to>
      <xdr:col>47</xdr:col>
      <xdr:colOff>104775</xdr:colOff>
      <xdr:row>33</xdr:row>
      <xdr:rowOff>123825</xdr:rowOff>
    </xdr:to>
    <xdr:sp macro="" textlink="">
      <xdr:nvSpPr>
        <xdr:cNvPr id="35475" name="AutoShape 61">
          <a:extLst>
            <a:ext uri="{FF2B5EF4-FFF2-40B4-BE49-F238E27FC236}">
              <a16:creationId xmlns:a16="http://schemas.microsoft.com/office/drawing/2014/main" id="{AE154FA0-4C51-4B62-906D-4D52D5B03D29}"/>
            </a:ext>
          </a:extLst>
        </xdr:cNvPr>
        <xdr:cNvSpPr>
          <a:spLocks noChangeArrowheads="1"/>
        </xdr:cNvSpPr>
      </xdr:nvSpPr>
      <xdr:spPr bwMode="auto">
        <a:xfrm>
          <a:off x="8505825" y="626745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66675</xdr:colOff>
      <xdr:row>32</xdr:row>
      <xdr:rowOff>76200</xdr:rowOff>
    </xdr:from>
    <xdr:to>
      <xdr:col>49</xdr:col>
      <xdr:colOff>104775</xdr:colOff>
      <xdr:row>33</xdr:row>
      <xdr:rowOff>123825</xdr:rowOff>
    </xdr:to>
    <xdr:sp macro="" textlink="">
      <xdr:nvSpPr>
        <xdr:cNvPr id="35476" name="AutoShape 62">
          <a:extLst>
            <a:ext uri="{FF2B5EF4-FFF2-40B4-BE49-F238E27FC236}">
              <a16:creationId xmlns:a16="http://schemas.microsoft.com/office/drawing/2014/main" id="{4FF71987-E6BE-4B5E-861B-832434C7D1A1}"/>
            </a:ext>
          </a:extLst>
        </xdr:cNvPr>
        <xdr:cNvSpPr>
          <a:spLocks noChangeArrowheads="1"/>
        </xdr:cNvSpPr>
      </xdr:nvSpPr>
      <xdr:spPr bwMode="auto">
        <a:xfrm>
          <a:off x="8848725" y="626745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66675</xdr:colOff>
      <xdr:row>32</xdr:row>
      <xdr:rowOff>85725</xdr:rowOff>
    </xdr:from>
    <xdr:to>
      <xdr:col>53</xdr:col>
      <xdr:colOff>104775</xdr:colOff>
      <xdr:row>33</xdr:row>
      <xdr:rowOff>133350</xdr:rowOff>
    </xdr:to>
    <xdr:sp macro="" textlink="">
      <xdr:nvSpPr>
        <xdr:cNvPr id="35477" name="AutoShape 63">
          <a:extLst>
            <a:ext uri="{FF2B5EF4-FFF2-40B4-BE49-F238E27FC236}">
              <a16:creationId xmlns:a16="http://schemas.microsoft.com/office/drawing/2014/main" id="{05D694BC-CFAB-4D93-901C-9AF166C8F2B7}"/>
            </a:ext>
          </a:extLst>
        </xdr:cNvPr>
        <xdr:cNvSpPr>
          <a:spLocks noChangeArrowheads="1"/>
        </xdr:cNvSpPr>
      </xdr:nvSpPr>
      <xdr:spPr bwMode="auto">
        <a:xfrm>
          <a:off x="9534525" y="6276975"/>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76200</xdr:colOff>
      <xdr:row>44</xdr:row>
      <xdr:rowOff>66675</xdr:rowOff>
    </xdr:from>
    <xdr:to>
      <xdr:col>51</xdr:col>
      <xdr:colOff>114300</xdr:colOff>
      <xdr:row>45</xdr:row>
      <xdr:rowOff>114300</xdr:rowOff>
    </xdr:to>
    <xdr:sp macro="" textlink="">
      <xdr:nvSpPr>
        <xdr:cNvPr id="35478" name="AutoShape 64">
          <a:extLst>
            <a:ext uri="{FF2B5EF4-FFF2-40B4-BE49-F238E27FC236}">
              <a16:creationId xmlns:a16="http://schemas.microsoft.com/office/drawing/2014/main" id="{382D3F0F-8E1A-4409-B970-A6804EC67B85}"/>
            </a:ext>
          </a:extLst>
        </xdr:cNvPr>
        <xdr:cNvSpPr>
          <a:spLocks noChangeArrowheads="1"/>
        </xdr:cNvSpPr>
      </xdr:nvSpPr>
      <xdr:spPr bwMode="auto">
        <a:xfrm>
          <a:off x="9201150" y="8315325"/>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66675</xdr:colOff>
      <xdr:row>38</xdr:row>
      <xdr:rowOff>66675</xdr:rowOff>
    </xdr:from>
    <xdr:to>
      <xdr:col>51</xdr:col>
      <xdr:colOff>104775</xdr:colOff>
      <xdr:row>39</xdr:row>
      <xdr:rowOff>114300</xdr:rowOff>
    </xdr:to>
    <xdr:sp macro="" textlink="">
      <xdr:nvSpPr>
        <xdr:cNvPr id="35479" name="AutoShape 65">
          <a:extLst>
            <a:ext uri="{FF2B5EF4-FFF2-40B4-BE49-F238E27FC236}">
              <a16:creationId xmlns:a16="http://schemas.microsoft.com/office/drawing/2014/main" id="{E3E85CBE-DB0F-4543-8DB6-0C7EA3EAF929}"/>
            </a:ext>
          </a:extLst>
        </xdr:cNvPr>
        <xdr:cNvSpPr>
          <a:spLocks noChangeArrowheads="1"/>
        </xdr:cNvSpPr>
      </xdr:nvSpPr>
      <xdr:spPr bwMode="auto">
        <a:xfrm>
          <a:off x="9191625" y="7286625"/>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66675</xdr:colOff>
      <xdr:row>40</xdr:row>
      <xdr:rowOff>66675</xdr:rowOff>
    </xdr:from>
    <xdr:to>
      <xdr:col>45</xdr:col>
      <xdr:colOff>104775</xdr:colOff>
      <xdr:row>41</xdr:row>
      <xdr:rowOff>114300</xdr:rowOff>
    </xdr:to>
    <xdr:sp macro="" textlink="">
      <xdr:nvSpPr>
        <xdr:cNvPr id="35480" name="AutoShape 66">
          <a:extLst>
            <a:ext uri="{FF2B5EF4-FFF2-40B4-BE49-F238E27FC236}">
              <a16:creationId xmlns:a16="http://schemas.microsoft.com/office/drawing/2014/main" id="{D4013978-FE47-47F0-9642-D0977A16856C}"/>
            </a:ext>
          </a:extLst>
        </xdr:cNvPr>
        <xdr:cNvSpPr>
          <a:spLocks noChangeArrowheads="1"/>
        </xdr:cNvSpPr>
      </xdr:nvSpPr>
      <xdr:spPr bwMode="auto">
        <a:xfrm>
          <a:off x="8162925" y="7629525"/>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42</xdr:row>
      <xdr:rowOff>76200</xdr:rowOff>
    </xdr:from>
    <xdr:to>
      <xdr:col>45</xdr:col>
      <xdr:colOff>95250</xdr:colOff>
      <xdr:row>43</xdr:row>
      <xdr:rowOff>123825</xdr:rowOff>
    </xdr:to>
    <xdr:sp macro="" textlink="">
      <xdr:nvSpPr>
        <xdr:cNvPr id="35481" name="AutoShape 67">
          <a:extLst>
            <a:ext uri="{FF2B5EF4-FFF2-40B4-BE49-F238E27FC236}">
              <a16:creationId xmlns:a16="http://schemas.microsoft.com/office/drawing/2014/main" id="{D500883D-7049-41E2-B659-ED0DEC100FA9}"/>
            </a:ext>
          </a:extLst>
        </xdr:cNvPr>
        <xdr:cNvSpPr>
          <a:spLocks noChangeArrowheads="1"/>
        </xdr:cNvSpPr>
      </xdr:nvSpPr>
      <xdr:spPr bwMode="auto">
        <a:xfrm>
          <a:off x="8153400" y="798195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66675</xdr:colOff>
      <xdr:row>40</xdr:row>
      <xdr:rowOff>76200</xdr:rowOff>
    </xdr:from>
    <xdr:to>
      <xdr:col>47</xdr:col>
      <xdr:colOff>104775</xdr:colOff>
      <xdr:row>41</xdr:row>
      <xdr:rowOff>123825</xdr:rowOff>
    </xdr:to>
    <xdr:sp macro="" textlink="">
      <xdr:nvSpPr>
        <xdr:cNvPr id="35482" name="AutoShape 68">
          <a:extLst>
            <a:ext uri="{FF2B5EF4-FFF2-40B4-BE49-F238E27FC236}">
              <a16:creationId xmlns:a16="http://schemas.microsoft.com/office/drawing/2014/main" id="{2198CCC1-0061-49FC-9B46-6DEBD814ABAB}"/>
            </a:ext>
          </a:extLst>
        </xdr:cNvPr>
        <xdr:cNvSpPr>
          <a:spLocks noChangeArrowheads="1"/>
        </xdr:cNvSpPr>
      </xdr:nvSpPr>
      <xdr:spPr bwMode="auto">
        <a:xfrm>
          <a:off x="8505825" y="763905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66675</xdr:colOff>
      <xdr:row>44</xdr:row>
      <xdr:rowOff>76200</xdr:rowOff>
    </xdr:from>
    <xdr:to>
      <xdr:col>47</xdr:col>
      <xdr:colOff>104775</xdr:colOff>
      <xdr:row>45</xdr:row>
      <xdr:rowOff>123825</xdr:rowOff>
    </xdr:to>
    <xdr:sp macro="" textlink="">
      <xdr:nvSpPr>
        <xdr:cNvPr id="35483" name="AutoShape 69">
          <a:extLst>
            <a:ext uri="{FF2B5EF4-FFF2-40B4-BE49-F238E27FC236}">
              <a16:creationId xmlns:a16="http://schemas.microsoft.com/office/drawing/2014/main" id="{393A6C07-299B-444E-BA1C-8FE1F9A34A2F}"/>
            </a:ext>
          </a:extLst>
        </xdr:cNvPr>
        <xdr:cNvSpPr>
          <a:spLocks noChangeArrowheads="1"/>
        </xdr:cNvSpPr>
      </xdr:nvSpPr>
      <xdr:spPr bwMode="auto">
        <a:xfrm>
          <a:off x="8505825" y="832485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66675</xdr:colOff>
      <xdr:row>42</xdr:row>
      <xdr:rowOff>66675</xdr:rowOff>
    </xdr:from>
    <xdr:to>
      <xdr:col>47</xdr:col>
      <xdr:colOff>104775</xdr:colOff>
      <xdr:row>43</xdr:row>
      <xdr:rowOff>114300</xdr:rowOff>
    </xdr:to>
    <xdr:sp macro="" textlink="">
      <xdr:nvSpPr>
        <xdr:cNvPr id="35484" name="AutoShape 70">
          <a:extLst>
            <a:ext uri="{FF2B5EF4-FFF2-40B4-BE49-F238E27FC236}">
              <a16:creationId xmlns:a16="http://schemas.microsoft.com/office/drawing/2014/main" id="{2EA0C5E4-BCB9-4FA8-B668-CF0E3BDC37AC}"/>
            </a:ext>
          </a:extLst>
        </xdr:cNvPr>
        <xdr:cNvSpPr>
          <a:spLocks noChangeArrowheads="1"/>
        </xdr:cNvSpPr>
      </xdr:nvSpPr>
      <xdr:spPr bwMode="auto">
        <a:xfrm>
          <a:off x="8505825" y="7972425"/>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66675</xdr:colOff>
      <xdr:row>38</xdr:row>
      <xdr:rowOff>76200</xdr:rowOff>
    </xdr:from>
    <xdr:to>
      <xdr:col>47</xdr:col>
      <xdr:colOff>104775</xdr:colOff>
      <xdr:row>39</xdr:row>
      <xdr:rowOff>123825</xdr:rowOff>
    </xdr:to>
    <xdr:sp macro="" textlink="">
      <xdr:nvSpPr>
        <xdr:cNvPr id="35485" name="AutoShape 71">
          <a:extLst>
            <a:ext uri="{FF2B5EF4-FFF2-40B4-BE49-F238E27FC236}">
              <a16:creationId xmlns:a16="http://schemas.microsoft.com/office/drawing/2014/main" id="{84BCF335-43C9-4551-BF61-CAF02340B8D5}"/>
            </a:ext>
          </a:extLst>
        </xdr:cNvPr>
        <xdr:cNvSpPr>
          <a:spLocks noChangeArrowheads="1"/>
        </xdr:cNvSpPr>
      </xdr:nvSpPr>
      <xdr:spPr bwMode="auto">
        <a:xfrm>
          <a:off x="8505825" y="729615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66675</xdr:colOff>
      <xdr:row>38</xdr:row>
      <xdr:rowOff>85725</xdr:rowOff>
    </xdr:from>
    <xdr:to>
      <xdr:col>45</xdr:col>
      <xdr:colOff>104775</xdr:colOff>
      <xdr:row>39</xdr:row>
      <xdr:rowOff>133350</xdr:rowOff>
    </xdr:to>
    <xdr:sp macro="" textlink="">
      <xdr:nvSpPr>
        <xdr:cNvPr id="35486" name="AutoShape 72">
          <a:extLst>
            <a:ext uri="{FF2B5EF4-FFF2-40B4-BE49-F238E27FC236}">
              <a16:creationId xmlns:a16="http://schemas.microsoft.com/office/drawing/2014/main" id="{47D13C7A-4699-45D7-A536-F06CA162EFD2}"/>
            </a:ext>
          </a:extLst>
        </xdr:cNvPr>
        <xdr:cNvSpPr>
          <a:spLocks noChangeArrowheads="1"/>
        </xdr:cNvSpPr>
      </xdr:nvSpPr>
      <xdr:spPr bwMode="auto">
        <a:xfrm>
          <a:off x="8162925" y="7305675"/>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66675</xdr:colOff>
      <xdr:row>44</xdr:row>
      <xdr:rowOff>85725</xdr:rowOff>
    </xdr:from>
    <xdr:to>
      <xdr:col>45</xdr:col>
      <xdr:colOff>104775</xdr:colOff>
      <xdr:row>45</xdr:row>
      <xdr:rowOff>133350</xdr:rowOff>
    </xdr:to>
    <xdr:sp macro="" textlink="">
      <xdr:nvSpPr>
        <xdr:cNvPr id="35487" name="AutoShape 73">
          <a:extLst>
            <a:ext uri="{FF2B5EF4-FFF2-40B4-BE49-F238E27FC236}">
              <a16:creationId xmlns:a16="http://schemas.microsoft.com/office/drawing/2014/main" id="{381C4B74-6FC3-489A-BC8B-B0404D12751C}"/>
            </a:ext>
          </a:extLst>
        </xdr:cNvPr>
        <xdr:cNvSpPr>
          <a:spLocks noChangeArrowheads="1"/>
        </xdr:cNvSpPr>
      </xdr:nvSpPr>
      <xdr:spPr bwMode="auto">
        <a:xfrm>
          <a:off x="8162925" y="8334375"/>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66675</xdr:colOff>
      <xdr:row>42</xdr:row>
      <xdr:rowOff>76200</xdr:rowOff>
    </xdr:from>
    <xdr:to>
      <xdr:col>51</xdr:col>
      <xdr:colOff>104775</xdr:colOff>
      <xdr:row>43</xdr:row>
      <xdr:rowOff>123825</xdr:rowOff>
    </xdr:to>
    <xdr:sp macro="" textlink="">
      <xdr:nvSpPr>
        <xdr:cNvPr id="35488" name="AutoShape 74">
          <a:extLst>
            <a:ext uri="{FF2B5EF4-FFF2-40B4-BE49-F238E27FC236}">
              <a16:creationId xmlns:a16="http://schemas.microsoft.com/office/drawing/2014/main" id="{AC2091EC-FE94-44C9-A125-F7F48F519871}"/>
            </a:ext>
          </a:extLst>
        </xdr:cNvPr>
        <xdr:cNvSpPr>
          <a:spLocks noChangeArrowheads="1"/>
        </xdr:cNvSpPr>
      </xdr:nvSpPr>
      <xdr:spPr bwMode="auto">
        <a:xfrm>
          <a:off x="9191625" y="798195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66675</xdr:colOff>
      <xdr:row>32</xdr:row>
      <xdr:rowOff>76200</xdr:rowOff>
    </xdr:from>
    <xdr:to>
      <xdr:col>51</xdr:col>
      <xdr:colOff>104775</xdr:colOff>
      <xdr:row>33</xdr:row>
      <xdr:rowOff>123825</xdr:rowOff>
    </xdr:to>
    <xdr:sp macro="" textlink="">
      <xdr:nvSpPr>
        <xdr:cNvPr id="35489" name="AutoShape 75">
          <a:extLst>
            <a:ext uri="{FF2B5EF4-FFF2-40B4-BE49-F238E27FC236}">
              <a16:creationId xmlns:a16="http://schemas.microsoft.com/office/drawing/2014/main" id="{0F143962-3635-49B6-8E01-7F697CA97FF3}"/>
            </a:ext>
          </a:extLst>
        </xdr:cNvPr>
        <xdr:cNvSpPr>
          <a:spLocks noChangeArrowheads="1"/>
        </xdr:cNvSpPr>
      </xdr:nvSpPr>
      <xdr:spPr bwMode="auto">
        <a:xfrm>
          <a:off x="9191625" y="626745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76200</xdr:colOff>
      <xdr:row>42</xdr:row>
      <xdr:rowOff>57150</xdr:rowOff>
    </xdr:from>
    <xdr:to>
      <xdr:col>49</xdr:col>
      <xdr:colOff>114300</xdr:colOff>
      <xdr:row>43</xdr:row>
      <xdr:rowOff>104775</xdr:rowOff>
    </xdr:to>
    <xdr:sp macro="" textlink="">
      <xdr:nvSpPr>
        <xdr:cNvPr id="35490" name="AutoShape 76">
          <a:extLst>
            <a:ext uri="{FF2B5EF4-FFF2-40B4-BE49-F238E27FC236}">
              <a16:creationId xmlns:a16="http://schemas.microsoft.com/office/drawing/2014/main" id="{EF94E326-538C-4D8D-9FB8-12A54788FA0E}"/>
            </a:ext>
          </a:extLst>
        </xdr:cNvPr>
        <xdr:cNvSpPr>
          <a:spLocks noChangeArrowheads="1"/>
        </xdr:cNvSpPr>
      </xdr:nvSpPr>
      <xdr:spPr bwMode="auto">
        <a:xfrm>
          <a:off x="8858250" y="796290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66675</xdr:colOff>
      <xdr:row>44</xdr:row>
      <xdr:rowOff>66675</xdr:rowOff>
    </xdr:from>
    <xdr:to>
      <xdr:col>49</xdr:col>
      <xdr:colOff>104775</xdr:colOff>
      <xdr:row>45</xdr:row>
      <xdr:rowOff>114300</xdr:rowOff>
    </xdr:to>
    <xdr:sp macro="" textlink="">
      <xdr:nvSpPr>
        <xdr:cNvPr id="35491" name="AutoShape 77">
          <a:extLst>
            <a:ext uri="{FF2B5EF4-FFF2-40B4-BE49-F238E27FC236}">
              <a16:creationId xmlns:a16="http://schemas.microsoft.com/office/drawing/2014/main" id="{EF325770-3AC1-4983-AB49-1A38CE6E2430}"/>
            </a:ext>
          </a:extLst>
        </xdr:cNvPr>
        <xdr:cNvSpPr>
          <a:spLocks noChangeArrowheads="1"/>
        </xdr:cNvSpPr>
      </xdr:nvSpPr>
      <xdr:spPr bwMode="auto">
        <a:xfrm>
          <a:off x="8848725" y="8315325"/>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40</xdr:row>
      <xdr:rowOff>76200</xdr:rowOff>
    </xdr:from>
    <xdr:to>
      <xdr:col>49</xdr:col>
      <xdr:colOff>85725</xdr:colOff>
      <xdr:row>41</xdr:row>
      <xdr:rowOff>123825</xdr:rowOff>
    </xdr:to>
    <xdr:sp macro="" textlink="">
      <xdr:nvSpPr>
        <xdr:cNvPr id="35492" name="AutoShape 78">
          <a:extLst>
            <a:ext uri="{FF2B5EF4-FFF2-40B4-BE49-F238E27FC236}">
              <a16:creationId xmlns:a16="http://schemas.microsoft.com/office/drawing/2014/main" id="{FCC3B840-6845-4FDE-9DED-167732FAABE4}"/>
            </a:ext>
          </a:extLst>
        </xdr:cNvPr>
        <xdr:cNvSpPr>
          <a:spLocks noChangeArrowheads="1"/>
        </xdr:cNvSpPr>
      </xdr:nvSpPr>
      <xdr:spPr bwMode="auto">
        <a:xfrm>
          <a:off x="8829675" y="763905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32</xdr:row>
      <xdr:rowOff>76200</xdr:rowOff>
    </xdr:from>
    <xdr:to>
      <xdr:col>45</xdr:col>
      <xdr:colOff>95250</xdr:colOff>
      <xdr:row>33</xdr:row>
      <xdr:rowOff>123825</xdr:rowOff>
    </xdr:to>
    <xdr:sp macro="" textlink="">
      <xdr:nvSpPr>
        <xdr:cNvPr id="35493" name="AutoShape 79">
          <a:extLst>
            <a:ext uri="{FF2B5EF4-FFF2-40B4-BE49-F238E27FC236}">
              <a16:creationId xmlns:a16="http://schemas.microsoft.com/office/drawing/2014/main" id="{864EDA77-9186-4C21-A577-F2B5B6AA6A96}"/>
            </a:ext>
          </a:extLst>
        </xdr:cNvPr>
        <xdr:cNvSpPr>
          <a:spLocks noChangeArrowheads="1"/>
        </xdr:cNvSpPr>
      </xdr:nvSpPr>
      <xdr:spPr bwMode="auto">
        <a:xfrm>
          <a:off x="8153400" y="626745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76200</xdr:colOff>
      <xdr:row>38</xdr:row>
      <xdr:rowOff>85725</xdr:rowOff>
    </xdr:from>
    <xdr:to>
      <xdr:col>49</xdr:col>
      <xdr:colOff>114300</xdr:colOff>
      <xdr:row>39</xdr:row>
      <xdr:rowOff>133350</xdr:rowOff>
    </xdr:to>
    <xdr:sp macro="" textlink="">
      <xdr:nvSpPr>
        <xdr:cNvPr id="35494" name="AutoShape 80">
          <a:extLst>
            <a:ext uri="{FF2B5EF4-FFF2-40B4-BE49-F238E27FC236}">
              <a16:creationId xmlns:a16="http://schemas.microsoft.com/office/drawing/2014/main" id="{73FCF976-73B5-463F-8FB3-87EBEB292401}"/>
            </a:ext>
          </a:extLst>
        </xdr:cNvPr>
        <xdr:cNvSpPr>
          <a:spLocks noChangeArrowheads="1"/>
        </xdr:cNvSpPr>
      </xdr:nvSpPr>
      <xdr:spPr bwMode="auto">
        <a:xfrm>
          <a:off x="8858250" y="7305675"/>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66675</xdr:colOff>
      <xdr:row>40</xdr:row>
      <xdr:rowOff>85725</xdr:rowOff>
    </xdr:from>
    <xdr:to>
      <xdr:col>51</xdr:col>
      <xdr:colOff>104775</xdr:colOff>
      <xdr:row>41</xdr:row>
      <xdr:rowOff>133350</xdr:rowOff>
    </xdr:to>
    <xdr:sp macro="" textlink="">
      <xdr:nvSpPr>
        <xdr:cNvPr id="35495" name="AutoShape 81">
          <a:extLst>
            <a:ext uri="{FF2B5EF4-FFF2-40B4-BE49-F238E27FC236}">
              <a16:creationId xmlns:a16="http://schemas.microsoft.com/office/drawing/2014/main" id="{5047A90D-BC75-4F77-862D-63B17FAC1707}"/>
            </a:ext>
          </a:extLst>
        </xdr:cNvPr>
        <xdr:cNvSpPr>
          <a:spLocks noChangeArrowheads="1"/>
        </xdr:cNvSpPr>
      </xdr:nvSpPr>
      <xdr:spPr bwMode="auto">
        <a:xfrm>
          <a:off x="9191625" y="7648575"/>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205740</xdr:colOff>
      <xdr:row>2</xdr:row>
      <xdr:rowOff>152400</xdr:rowOff>
    </xdr:from>
    <xdr:to>
      <xdr:col>48</xdr:col>
      <xdr:colOff>9584</xdr:colOff>
      <xdr:row>3</xdr:row>
      <xdr:rowOff>228600</xdr:rowOff>
    </xdr:to>
    <xdr:sp macro="" textlink="">
      <xdr:nvSpPr>
        <xdr:cNvPr id="3154" name="Rectangle 82">
          <a:extLst>
            <a:ext uri="{FF2B5EF4-FFF2-40B4-BE49-F238E27FC236}">
              <a16:creationId xmlns:a16="http://schemas.microsoft.com/office/drawing/2014/main" id="{AA72C3B4-9AE0-407F-86E2-52DC482E7E3C}"/>
            </a:ext>
          </a:extLst>
        </xdr:cNvPr>
        <xdr:cNvSpPr>
          <a:spLocks noChangeArrowheads="1"/>
        </xdr:cNvSpPr>
      </xdr:nvSpPr>
      <xdr:spPr bwMode="auto">
        <a:xfrm>
          <a:off x="7496175" y="333375"/>
          <a:ext cx="1295400" cy="352425"/>
        </a:xfrm>
        <a:prstGeom prst="rect">
          <a:avLst/>
        </a:prstGeom>
        <a:solidFill>
          <a:srgbClr val="00FFFF"/>
        </a:solidFill>
        <a:ln w="22225" algn="ctr">
          <a:solidFill>
            <a:srgbClr val="FF0000"/>
          </a:solidFill>
          <a:miter lim="800000"/>
          <a:headEnd/>
          <a:tailEnd/>
        </a:ln>
        <a:effectLst/>
      </xdr:spPr>
      <xdr:txBody>
        <a:bodyPr vertOverflow="clip" wrap="square" lIns="45720" tIns="27432" rIns="45720" bIns="0" anchor="t" upright="1"/>
        <a:lstStyle/>
        <a:p>
          <a:pPr algn="ctr" rtl="0">
            <a:defRPr sz="1000"/>
          </a:pPr>
          <a:r>
            <a:rPr lang="ja-JP" altLang="en-US" sz="2000" b="1" i="0" u="none" strike="noStrike" baseline="0">
              <a:solidFill>
                <a:srgbClr val="FF0000"/>
              </a:solidFill>
              <a:latin typeface="ＭＳ Ｐゴシック"/>
              <a:ea typeface="ＭＳ Ｐゴシック"/>
            </a:rPr>
            <a:t>記入例</a:t>
          </a:r>
        </a:p>
      </xdr:txBody>
    </xdr:sp>
    <xdr:clientData/>
  </xdr:twoCellAnchor>
  <xdr:twoCellAnchor>
    <xdr:from>
      <xdr:col>38</xdr:col>
      <xdr:colOff>76200</xdr:colOff>
      <xdr:row>32</xdr:row>
      <xdr:rowOff>57150</xdr:rowOff>
    </xdr:from>
    <xdr:to>
      <xdr:col>38</xdr:col>
      <xdr:colOff>285750</xdr:colOff>
      <xdr:row>33</xdr:row>
      <xdr:rowOff>104775</xdr:rowOff>
    </xdr:to>
    <xdr:sp macro="" textlink="">
      <xdr:nvSpPr>
        <xdr:cNvPr id="35497" name="AutoShape 83">
          <a:extLst>
            <a:ext uri="{FF2B5EF4-FFF2-40B4-BE49-F238E27FC236}">
              <a16:creationId xmlns:a16="http://schemas.microsoft.com/office/drawing/2014/main" id="{9368AF3C-1064-4F2E-9549-63DFB5B92104}"/>
            </a:ext>
          </a:extLst>
        </xdr:cNvPr>
        <xdr:cNvSpPr>
          <a:spLocks noChangeArrowheads="1"/>
        </xdr:cNvSpPr>
      </xdr:nvSpPr>
      <xdr:spPr bwMode="auto">
        <a:xfrm>
          <a:off x="6715125" y="6248400"/>
          <a:ext cx="209550" cy="219075"/>
        </a:xfrm>
        <a:prstGeom prst="flowChartConnector">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104775</xdr:colOff>
      <xdr:row>30</xdr:row>
      <xdr:rowOff>9525</xdr:rowOff>
    </xdr:from>
    <xdr:to>
      <xdr:col>31</xdr:col>
      <xdr:colOff>19050</xdr:colOff>
      <xdr:row>31</xdr:row>
      <xdr:rowOff>161925</xdr:rowOff>
    </xdr:to>
    <xdr:sp macro="" textlink="">
      <xdr:nvSpPr>
        <xdr:cNvPr id="11954" name="AutoShape 1">
          <a:extLst>
            <a:ext uri="{FF2B5EF4-FFF2-40B4-BE49-F238E27FC236}">
              <a16:creationId xmlns:a16="http://schemas.microsoft.com/office/drawing/2014/main" id="{A28AB051-E7F6-4894-83F1-F2E9DA3CB633}"/>
            </a:ext>
          </a:extLst>
        </xdr:cNvPr>
        <xdr:cNvSpPr>
          <a:spLocks noChangeArrowheads="1"/>
        </xdr:cNvSpPr>
      </xdr:nvSpPr>
      <xdr:spPr bwMode="auto">
        <a:xfrm>
          <a:off x="5905500" y="6076950"/>
          <a:ext cx="590550" cy="342900"/>
        </a:xfrm>
        <a:prstGeom prst="flowChartConnector">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9525</xdr:colOff>
      <xdr:row>5</xdr:row>
      <xdr:rowOff>190500</xdr:rowOff>
    </xdr:from>
    <xdr:to>
      <xdr:col>38</xdr:col>
      <xdr:colOff>9525</xdr:colOff>
      <xdr:row>7</xdr:row>
      <xdr:rowOff>95250</xdr:rowOff>
    </xdr:to>
    <xdr:sp macro="" textlink="">
      <xdr:nvSpPr>
        <xdr:cNvPr id="11268" name="Rectangle 4">
          <a:extLst>
            <a:ext uri="{FF2B5EF4-FFF2-40B4-BE49-F238E27FC236}">
              <a16:creationId xmlns:a16="http://schemas.microsoft.com/office/drawing/2014/main" id="{335C4BE9-21F5-450E-B874-7DB536421466}"/>
            </a:ext>
          </a:extLst>
        </xdr:cNvPr>
        <xdr:cNvSpPr>
          <a:spLocks noChangeArrowheads="1"/>
        </xdr:cNvSpPr>
      </xdr:nvSpPr>
      <xdr:spPr bwMode="auto">
        <a:xfrm>
          <a:off x="6886575" y="781050"/>
          <a:ext cx="1000125" cy="361950"/>
        </a:xfrm>
        <a:prstGeom prst="rect">
          <a:avLst/>
        </a:prstGeom>
        <a:solidFill>
          <a:srgbClr val="00FFFF"/>
        </a:solidFill>
        <a:ln w="22225" algn="ctr">
          <a:solidFill>
            <a:srgbClr val="FF0000"/>
          </a:solidFill>
          <a:miter lim="800000"/>
          <a:headEnd/>
          <a:tailEnd/>
        </a:ln>
        <a:effectLst/>
      </xdr:spPr>
      <xdr:txBody>
        <a:bodyPr vertOverflow="clip" wrap="square" lIns="45720" tIns="27432" rIns="45720" bIns="0" anchor="t" upright="1"/>
        <a:lstStyle/>
        <a:p>
          <a:pPr algn="ctr" rtl="0">
            <a:defRPr sz="1000"/>
          </a:pPr>
          <a:r>
            <a:rPr lang="ja-JP" altLang="en-US" sz="2000" b="1" i="0" u="none" strike="noStrike" baseline="0">
              <a:solidFill>
                <a:srgbClr val="FF0000"/>
              </a:solidFill>
              <a:latin typeface="ＭＳ Ｐゴシック"/>
              <a:ea typeface="ＭＳ Ｐゴシック"/>
            </a:rPr>
            <a:t>記入例</a:t>
          </a:r>
        </a:p>
      </xdr:txBody>
    </xdr:sp>
    <xdr:clientData/>
  </xdr:twoCellAnchor>
  <xdr:twoCellAnchor>
    <xdr:from>
      <xdr:col>41</xdr:col>
      <xdr:colOff>104775</xdr:colOff>
      <xdr:row>30</xdr:row>
      <xdr:rowOff>47625</xdr:rowOff>
    </xdr:from>
    <xdr:to>
      <xdr:col>44</xdr:col>
      <xdr:colOff>95250</xdr:colOff>
      <xdr:row>31</xdr:row>
      <xdr:rowOff>200025</xdr:rowOff>
    </xdr:to>
    <xdr:sp macro="" textlink="">
      <xdr:nvSpPr>
        <xdr:cNvPr id="11956" name="AutoShape 5">
          <a:extLst>
            <a:ext uri="{FF2B5EF4-FFF2-40B4-BE49-F238E27FC236}">
              <a16:creationId xmlns:a16="http://schemas.microsoft.com/office/drawing/2014/main" id="{3C38C2F7-9D2C-479B-AE0D-E97035886259}"/>
            </a:ext>
          </a:extLst>
        </xdr:cNvPr>
        <xdr:cNvSpPr>
          <a:spLocks noChangeArrowheads="1"/>
        </xdr:cNvSpPr>
      </xdr:nvSpPr>
      <xdr:spPr bwMode="auto">
        <a:xfrm>
          <a:off x="8582025" y="6115050"/>
          <a:ext cx="590550" cy="333375"/>
        </a:xfrm>
        <a:prstGeom prst="flowChartConnector">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95250</xdr:colOff>
      <xdr:row>31</xdr:row>
      <xdr:rowOff>133350</xdr:rowOff>
    </xdr:from>
    <xdr:to>
      <xdr:col>36</xdr:col>
      <xdr:colOff>85725</xdr:colOff>
      <xdr:row>33</xdr:row>
      <xdr:rowOff>57150</xdr:rowOff>
    </xdr:to>
    <xdr:sp macro="" textlink="">
      <xdr:nvSpPr>
        <xdr:cNvPr id="12519" name="AutoShape 2">
          <a:extLst>
            <a:ext uri="{FF2B5EF4-FFF2-40B4-BE49-F238E27FC236}">
              <a16:creationId xmlns:a16="http://schemas.microsoft.com/office/drawing/2014/main" id="{6A338FE4-C6FC-4A59-8192-E6033EF47AD6}"/>
            </a:ext>
          </a:extLst>
        </xdr:cNvPr>
        <xdr:cNvSpPr>
          <a:spLocks noChangeArrowheads="1"/>
        </xdr:cNvSpPr>
      </xdr:nvSpPr>
      <xdr:spPr bwMode="auto">
        <a:xfrm>
          <a:off x="6972300" y="7219950"/>
          <a:ext cx="590550" cy="381000"/>
        </a:xfrm>
        <a:prstGeom prst="flowChartConnector">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28575" cap="flat" cmpd="sng" algn="ctr">
          <a:solidFill>
            <a:srgbClr val="0A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28575" cap="flat" cmpd="sng" algn="ctr">
          <a:solidFill>
            <a:srgbClr val="0A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Z84"/>
  <sheetViews>
    <sheetView tabSelected="1" zoomScaleNormal="100" workbookViewId="0">
      <selection activeCell="B2" sqref="B2:E2"/>
    </sheetView>
  </sheetViews>
  <sheetFormatPr defaultRowHeight="13.5" x14ac:dyDescent="0.15"/>
  <cols>
    <col min="1" max="1" width="1.25" style="13" customWidth="1"/>
    <col min="2" max="2" width="2.5" style="13" customWidth="1"/>
    <col min="3" max="3" width="67.75" style="13" customWidth="1"/>
    <col min="4" max="4" width="2" style="13" customWidth="1"/>
    <col min="5" max="5" width="20.375" style="13" customWidth="1"/>
    <col min="6" max="6" width="1.25" style="13" customWidth="1"/>
    <col min="7" max="16384" width="9" style="13"/>
  </cols>
  <sheetData>
    <row r="1" spans="1:26" ht="6" customHeight="1" x14ac:dyDescent="0.15">
      <c r="A1" s="11"/>
      <c r="B1" s="11"/>
      <c r="C1" s="11"/>
      <c r="D1" s="11"/>
      <c r="E1" s="11"/>
      <c r="F1" s="11"/>
      <c r="G1" s="12"/>
      <c r="H1" s="12"/>
      <c r="I1" s="12"/>
      <c r="J1" s="12"/>
      <c r="K1" s="12"/>
      <c r="L1" s="12"/>
      <c r="M1" s="12"/>
      <c r="N1" s="12"/>
      <c r="O1" s="12"/>
      <c r="P1" s="12"/>
      <c r="Q1" s="12"/>
      <c r="R1" s="12"/>
      <c r="S1" s="12"/>
      <c r="T1" s="12"/>
      <c r="U1" s="12"/>
      <c r="V1" s="12"/>
      <c r="W1" s="12"/>
      <c r="X1" s="12"/>
      <c r="Y1" s="12"/>
      <c r="Z1" s="12"/>
    </row>
    <row r="2" spans="1:26" ht="25.5" customHeight="1" x14ac:dyDescent="0.15">
      <c r="A2" s="11"/>
      <c r="B2" s="364" t="s">
        <v>21</v>
      </c>
      <c r="C2" s="364"/>
      <c r="D2" s="364"/>
      <c r="E2" s="364"/>
      <c r="F2" s="11"/>
      <c r="G2" s="12"/>
      <c r="H2" s="12"/>
      <c r="I2" s="12"/>
      <c r="J2" s="12"/>
      <c r="K2" s="12"/>
      <c r="L2" s="12"/>
      <c r="M2" s="12"/>
      <c r="N2" s="12"/>
      <c r="O2" s="12"/>
      <c r="P2" s="12"/>
      <c r="Q2" s="12"/>
      <c r="R2" s="12"/>
      <c r="S2" s="12"/>
      <c r="T2" s="12"/>
      <c r="U2" s="12"/>
      <c r="V2" s="12"/>
      <c r="W2" s="12"/>
      <c r="X2" s="12"/>
      <c r="Y2" s="12"/>
      <c r="Z2" s="12"/>
    </row>
    <row r="3" spans="1:26" ht="18" customHeight="1" x14ac:dyDescent="0.15">
      <c r="A3" s="11"/>
      <c r="B3" s="14"/>
      <c r="C3" s="15"/>
      <c r="D3" s="15"/>
      <c r="E3" s="15"/>
      <c r="F3" s="11"/>
      <c r="G3" s="12"/>
      <c r="H3" s="12"/>
      <c r="I3" s="12"/>
      <c r="J3" s="12"/>
      <c r="K3" s="12"/>
      <c r="L3" s="12"/>
      <c r="M3" s="12"/>
      <c r="N3" s="12"/>
      <c r="O3" s="12"/>
      <c r="P3" s="12"/>
      <c r="Q3" s="12"/>
      <c r="R3" s="12"/>
      <c r="S3" s="12"/>
      <c r="T3" s="12"/>
      <c r="U3" s="12"/>
      <c r="V3" s="12"/>
      <c r="W3" s="12"/>
      <c r="X3" s="12"/>
      <c r="Y3" s="12"/>
      <c r="Z3" s="12"/>
    </row>
    <row r="4" spans="1:26" ht="7.5" customHeight="1" thickBot="1" x14ac:dyDescent="0.2">
      <c r="A4" s="11"/>
      <c r="B4" s="15"/>
      <c r="C4" s="15"/>
      <c r="D4" s="15"/>
      <c r="E4" s="15"/>
      <c r="F4" s="11"/>
      <c r="G4" s="12"/>
      <c r="H4" s="12"/>
      <c r="I4" s="12"/>
      <c r="J4" s="12"/>
      <c r="K4" s="12"/>
      <c r="L4" s="12"/>
      <c r="M4" s="12"/>
      <c r="N4" s="12"/>
      <c r="O4" s="12"/>
      <c r="P4" s="12"/>
      <c r="Q4" s="12"/>
      <c r="R4" s="12"/>
      <c r="S4" s="12"/>
      <c r="T4" s="12"/>
      <c r="U4" s="12"/>
      <c r="V4" s="12"/>
      <c r="W4" s="12"/>
      <c r="X4" s="12"/>
      <c r="Y4" s="12"/>
      <c r="Z4" s="12"/>
    </row>
    <row r="5" spans="1:26" ht="21" customHeight="1" thickTop="1" x14ac:dyDescent="0.15">
      <c r="A5" s="11"/>
      <c r="B5" s="365" t="s">
        <v>94</v>
      </c>
      <c r="C5" s="366"/>
      <c r="D5" s="366"/>
      <c r="E5" s="65"/>
      <c r="F5" s="11"/>
      <c r="G5" s="12"/>
      <c r="H5" s="12"/>
      <c r="I5" s="12"/>
      <c r="J5" s="12"/>
      <c r="K5" s="12"/>
      <c r="L5" s="12"/>
      <c r="M5" s="12"/>
      <c r="N5" s="12"/>
      <c r="O5" s="12"/>
      <c r="P5" s="12"/>
      <c r="Q5" s="12"/>
      <c r="R5" s="12"/>
      <c r="S5" s="12"/>
      <c r="T5" s="12"/>
      <c r="U5" s="12"/>
      <c r="V5" s="12"/>
      <c r="W5" s="12"/>
      <c r="X5" s="12"/>
      <c r="Y5" s="12"/>
      <c r="Z5" s="12"/>
    </row>
    <row r="6" spans="1:26" ht="12" customHeight="1" x14ac:dyDescent="0.15">
      <c r="A6" s="11"/>
      <c r="B6" s="16"/>
      <c r="C6" s="17"/>
      <c r="D6" s="18"/>
      <c r="E6" s="19"/>
      <c r="F6" s="11"/>
      <c r="G6" s="12"/>
      <c r="H6" s="12"/>
      <c r="I6" s="12"/>
      <c r="J6" s="12"/>
      <c r="K6" s="12"/>
      <c r="L6" s="12"/>
      <c r="M6" s="12"/>
      <c r="N6" s="12"/>
      <c r="O6" s="12"/>
      <c r="P6" s="12"/>
      <c r="Q6" s="12"/>
      <c r="R6" s="12"/>
      <c r="S6" s="12"/>
      <c r="T6" s="12"/>
      <c r="U6" s="12"/>
      <c r="V6" s="12"/>
      <c r="W6" s="12"/>
      <c r="X6" s="12"/>
      <c r="Y6" s="12"/>
      <c r="Z6" s="12"/>
    </row>
    <row r="7" spans="1:26" ht="12" customHeight="1" x14ac:dyDescent="0.15">
      <c r="A7" s="11"/>
      <c r="B7" s="356"/>
      <c r="C7" s="357"/>
      <c r="D7" s="29"/>
      <c r="E7" s="358"/>
      <c r="F7" s="11"/>
      <c r="G7" s="12"/>
      <c r="H7" s="12"/>
      <c r="I7" s="12"/>
      <c r="J7" s="12"/>
      <c r="K7" s="12"/>
      <c r="L7" s="12"/>
      <c r="M7" s="12"/>
      <c r="N7" s="12"/>
      <c r="O7" s="12"/>
      <c r="P7" s="12"/>
      <c r="Q7" s="12"/>
      <c r="R7" s="12"/>
      <c r="S7" s="12"/>
      <c r="T7" s="12"/>
      <c r="U7" s="12"/>
      <c r="V7" s="12"/>
      <c r="W7" s="12"/>
      <c r="X7" s="12"/>
      <c r="Y7" s="12"/>
      <c r="Z7" s="12"/>
    </row>
    <row r="8" spans="1:26" ht="18.75" customHeight="1" x14ac:dyDescent="0.15">
      <c r="A8" s="11"/>
      <c r="B8" s="20"/>
      <c r="C8" s="359" t="s">
        <v>275</v>
      </c>
      <c r="D8" s="368" t="s">
        <v>278</v>
      </c>
      <c r="E8" s="369"/>
      <c r="F8" s="11"/>
      <c r="G8" s="12"/>
      <c r="H8" s="12"/>
      <c r="I8" s="12"/>
      <c r="J8" s="12"/>
      <c r="K8" s="12"/>
      <c r="L8" s="12"/>
      <c r="M8" s="12"/>
      <c r="N8" s="12"/>
      <c r="O8" s="12"/>
      <c r="P8" s="12"/>
      <c r="Q8" s="12"/>
      <c r="R8" s="12"/>
      <c r="S8" s="12"/>
      <c r="T8" s="12"/>
      <c r="U8" s="12"/>
      <c r="V8" s="12"/>
      <c r="W8" s="12"/>
      <c r="X8" s="12"/>
      <c r="Y8" s="12"/>
      <c r="Z8" s="12"/>
    </row>
    <row r="9" spans="1:26" ht="7.5" customHeight="1" x14ac:dyDescent="0.15">
      <c r="A9" s="11"/>
      <c r="B9" s="20"/>
      <c r="C9" s="360"/>
      <c r="D9" s="368"/>
      <c r="E9" s="369"/>
      <c r="F9" s="11"/>
      <c r="G9" s="12"/>
      <c r="H9" s="12"/>
      <c r="I9" s="12"/>
      <c r="J9" s="12"/>
      <c r="K9" s="12"/>
      <c r="L9" s="12"/>
      <c r="M9" s="12"/>
      <c r="N9" s="12"/>
      <c r="O9" s="12"/>
      <c r="P9" s="12"/>
      <c r="Q9" s="12"/>
      <c r="R9" s="12"/>
      <c r="S9" s="12"/>
      <c r="T9" s="12"/>
      <c r="U9" s="12"/>
      <c r="V9" s="12"/>
      <c r="W9" s="12"/>
      <c r="X9" s="12"/>
      <c r="Y9" s="12"/>
      <c r="Z9" s="12"/>
    </row>
    <row r="10" spans="1:26" ht="18.75" customHeight="1" x14ac:dyDescent="0.15">
      <c r="A10" s="11"/>
      <c r="B10" s="25"/>
      <c r="C10" s="361" t="s">
        <v>276</v>
      </c>
      <c r="D10" s="368"/>
      <c r="E10" s="369"/>
      <c r="F10" s="11"/>
      <c r="G10" s="12"/>
      <c r="H10" s="12"/>
      <c r="I10" s="12"/>
      <c r="J10" s="12"/>
      <c r="K10" s="12"/>
      <c r="L10" s="12"/>
      <c r="M10" s="12"/>
      <c r="N10" s="12"/>
      <c r="O10" s="12"/>
      <c r="P10" s="12"/>
      <c r="Q10" s="12"/>
      <c r="R10" s="12"/>
      <c r="S10" s="12"/>
      <c r="T10" s="12"/>
      <c r="U10" s="12"/>
      <c r="V10" s="12"/>
      <c r="W10" s="12"/>
      <c r="X10" s="12"/>
      <c r="Y10" s="12"/>
      <c r="Z10" s="12"/>
    </row>
    <row r="11" spans="1:26" ht="7.5" customHeight="1" x14ac:dyDescent="0.15">
      <c r="A11" s="11"/>
      <c r="B11" s="25"/>
      <c r="C11" s="360"/>
      <c r="D11" s="368"/>
      <c r="E11" s="369"/>
      <c r="F11" s="11"/>
      <c r="G11" s="12"/>
      <c r="H11" s="12"/>
      <c r="I11" s="12"/>
      <c r="J11" s="12"/>
      <c r="K11" s="12"/>
      <c r="L11" s="12"/>
      <c r="M11" s="12"/>
      <c r="N11" s="12"/>
      <c r="O11" s="12"/>
      <c r="P11" s="12"/>
      <c r="Q11" s="12"/>
      <c r="R11" s="12"/>
      <c r="S11" s="12"/>
      <c r="T11" s="12"/>
      <c r="U11" s="12"/>
      <c r="V11" s="12"/>
      <c r="W11" s="12"/>
      <c r="X11" s="12"/>
      <c r="Y11" s="12"/>
      <c r="Z11" s="12"/>
    </row>
    <row r="12" spans="1:26" ht="18.75" customHeight="1" x14ac:dyDescent="0.15">
      <c r="A12" s="11"/>
      <c r="B12" s="25"/>
      <c r="C12" s="361" t="s">
        <v>277</v>
      </c>
      <c r="D12" s="368"/>
      <c r="E12" s="369"/>
      <c r="F12" s="11"/>
      <c r="G12" s="12"/>
      <c r="H12" s="12"/>
      <c r="I12" s="12"/>
      <c r="J12" s="12"/>
      <c r="K12" s="12"/>
      <c r="L12" s="12"/>
      <c r="M12" s="12"/>
      <c r="N12" s="12"/>
      <c r="O12" s="12"/>
      <c r="P12" s="12"/>
      <c r="Q12" s="12"/>
      <c r="R12" s="12"/>
      <c r="S12" s="12"/>
      <c r="T12" s="12"/>
      <c r="U12" s="12"/>
      <c r="V12" s="12"/>
      <c r="W12" s="12"/>
      <c r="X12" s="12"/>
      <c r="Y12" s="12"/>
      <c r="Z12" s="12"/>
    </row>
    <row r="13" spans="1:26" ht="27" customHeight="1" thickBot="1" x14ac:dyDescent="0.2">
      <c r="A13" s="11"/>
      <c r="B13" s="25"/>
      <c r="C13" s="22"/>
      <c r="D13" s="22"/>
      <c r="E13" s="24"/>
      <c r="F13" s="11"/>
      <c r="G13" s="12"/>
      <c r="H13" s="12"/>
      <c r="I13" s="12"/>
      <c r="J13" s="12"/>
      <c r="K13" s="12"/>
      <c r="L13" s="12"/>
      <c r="M13" s="12"/>
      <c r="N13" s="12"/>
      <c r="O13" s="12"/>
      <c r="P13" s="12"/>
      <c r="Q13" s="12"/>
      <c r="R13" s="12"/>
      <c r="S13" s="12"/>
      <c r="T13" s="12"/>
      <c r="U13" s="12"/>
      <c r="V13" s="12"/>
      <c r="W13" s="12"/>
      <c r="X13" s="12"/>
      <c r="Y13" s="12"/>
      <c r="Z13" s="12"/>
    </row>
    <row r="14" spans="1:26" ht="26.25" customHeight="1" thickTop="1" thickBot="1" x14ac:dyDescent="0.2">
      <c r="A14" s="11"/>
      <c r="B14" s="367"/>
      <c r="C14" s="21" t="s">
        <v>168</v>
      </c>
      <c r="D14" s="22"/>
      <c r="E14" s="23" t="s">
        <v>20</v>
      </c>
      <c r="F14" s="11"/>
      <c r="G14" s="12"/>
      <c r="H14" s="12"/>
      <c r="I14" s="12"/>
      <c r="J14" s="12"/>
      <c r="K14" s="12"/>
      <c r="L14" s="12"/>
      <c r="M14" s="12"/>
      <c r="N14" s="12"/>
      <c r="O14" s="12"/>
      <c r="P14" s="12"/>
      <c r="Q14" s="12"/>
      <c r="R14" s="12"/>
      <c r="S14" s="12"/>
      <c r="T14" s="12"/>
      <c r="U14" s="12"/>
      <c r="V14" s="12"/>
      <c r="W14" s="12"/>
      <c r="X14" s="12"/>
      <c r="Y14" s="12"/>
      <c r="Z14" s="12"/>
    </row>
    <row r="15" spans="1:26" ht="7.5" customHeight="1" thickTop="1" thickBot="1" x14ac:dyDescent="0.2">
      <c r="A15" s="11"/>
      <c r="B15" s="367"/>
      <c r="C15" s="22"/>
      <c r="D15" s="22"/>
      <c r="E15" s="24"/>
      <c r="F15" s="11"/>
      <c r="G15" s="12"/>
      <c r="H15" s="12"/>
      <c r="I15" s="12"/>
      <c r="J15" s="12"/>
      <c r="K15" s="12"/>
      <c r="L15" s="12"/>
      <c r="M15" s="12"/>
      <c r="N15" s="12"/>
      <c r="O15" s="12"/>
      <c r="P15" s="12"/>
      <c r="Q15" s="12"/>
      <c r="R15" s="12"/>
      <c r="S15" s="12"/>
      <c r="T15" s="12"/>
      <c r="U15" s="12"/>
      <c r="V15" s="12"/>
      <c r="W15" s="12"/>
      <c r="X15" s="12"/>
      <c r="Y15" s="12"/>
      <c r="Z15" s="12"/>
    </row>
    <row r="16" spans="1:26" ht="26.25" customHeight="1" thickTop="1" thickBot="1" x14ac:dyDescent="0.2">
      <c r="A16" s="11"/>
      <c r="B16" s="25"/>
      <c r="C16" s="111" t="s">
        <v>244</v>
      </c>
      <c r="D16" s="27"/>
      <c r="E16" s="23" t="s">
        <v>19</v>
      </c>
      <c r="F16" s="11"/>
      <c r="G16" s="12"/>
      <c r="H16" s="12"/>
      <c r="I16" s="12"/>
      <c r="J16" s="12"/>
      <c r="K16" s="12"/>
      <c r="L16" s="12"/>
      <c r="M16" s="12"/>
      <c r="N16" s="12"/>
      <c r="O16" s="12"/>
      <c r="P16" s="12"/>
      <c r="Q16" s="12"/>
      <c r="R16" s="12"/>
      <c r="S16" s="12"/>
      <c r="T16" s="12"/>
      <c r="U16" s="12"/>
      <c r="V16" s="12"/>
      <c r="W16" s="12"/>
      <c r="X16" s="12"/>
      <c r="Y16" s="12"/>
      <c r="Z16" s="12"/>
    </row>
    <row r="17" spans="1:26" ht="7.5" customHeight="1" thickTop="1" thickBot="1" x14ac:dyDescent="0.2">
      <c r="A17" s="11"/>
      <c r="B17" s="25"/>
      <c r="C17" s="22"/>
      <c r="D17" s="27"/>
      <c r="E17" s="24"/>
      <c r="F17" s="11"/>
      <c r="G17" s="12"/>
      <c r="H17" s="12"/>
      <c r="I17" s="12"/>
      <c r="J17" s="12"/>
      <c r="K17" s="12"/>
      <c r="L17" s="12"/>
      <c r="M17" s="12"/>
      <c r="N17" s="12"/>
      <c r="O17" s="12"/>
      <c r="P17" s="12"/>
      <c r="Q17" s="12"/>
      <c r="R17" s="12"/>
      <c r="S17" s="12"/>
      <c r="T17" s="12"/>
      <c r="U17" s="12"/>
      <c r="V17" s="12"/>
      <c r="W17" s="12"/>
      <c r="X17" s="12"/>
      <c r="Y17" s="12"/>
      <c r="Z17" s="12"/>
    </row>
    <row r="18" spans="1:26" ht="26.25" customHeight="1" thickTop="1" thickBot="1" x14ac:dyDescent="0.2">
      <c r="A18" s="11"/>
      <c r="B18" s="25"/>
      <c r="C18" s="111" t="s">
        <v>249</v>
      </c>
      <c r="D18" s="27"/>
      <c r="E18" s="23" t="s">
        <v>19</v>
      </c>
      <c r="F18" s="11"/>
      <c r="G18" s="12"/>
      <c r="H18" s="12"/>
      <c r="I18" s="12"/>
      <c r="J18" s="12"/>
      <c r="K18" s="12"/>
      <c r="L18" s="12"/>
      <c r="M18" s="12"/>
      <c r="N18" s="12"/>
      <c r="O18" s="12"/>
      <c r="P18" s="12"/>
      <c r="Q18" s="12"/>
      <c r="R18" s="12"/>
      <c r="S18" s="12"/>
      <c r="T18" s="12"/>
      <c r="U18" s="12"/>
      <c r="V18" s="12"/>
      <c r="W18" s="12"/>
      <c r="X18" s="12"/>
      <c r="Y18" s="12"/>
      <c r="Z18" s="12"/>
    </row>
    <row r="19" spans="1:26" ht="7.5" customHeight="1" thickTop="1" thickBot="1" x14ac:dyDescent="0.2">
      <c r="A19" s="11"/>
      <c r="B19" s="25"/>
      <c r="C19" s="28"/>
      <c r="D19" s="29"/>
      <c r="E19" s="24"/>
      <c r="F19" s="11"/>
      <c r="G19" s="12"/>
      <c r="H19" s="12"/>
      <c r="I19" s="12"/>
      <c r="J19" s="12"/>
      <c r="K19" s="12"/>
      <c r="L19" s="12"/>
      <c r="M19" s="12"/>
      <c r="N19" s="12"/>
      <c r="O19" s="12"/>
      <c r="P19" s="12"/>
      <c r="Q19" s="12"/>
      <c r="R19" s="12"/>
      <c r="S19" s="12"/>
      <c r="T19" s="12"/>
      <c r="U19" s="12"/>
      <c r="V19" s="12"/>
      <c r="W19" s="12"/>
      <c r="X19" s="12"/>
      <c r="Y19" s="12"/>
      <c r="Z19" s="12"/>
    </row>
    <row r="20" spans="1:26" ht="26.25" customHeight="1" thickTop="1" thickBot="1" x14ac:dyDescent="0.2">
      <c r="A20" s="11"/>
      <c r="B20" s="25"/>
      <c r="C20" s="21" t="s">
        <v>76</v>
      </c>
      <c r="D20" s="22"/>
      <c r="E20" s="23" t="s">
        <v>19</v>
      </c>
      <c r="F20" s="11"/>
      <c r="G20" s="12"/>
      <c r="H20" s="12"/>
      <c r="I20" s="12"/>
      <c r="J20" s="12"/>
      <c r="K20" s="12"/>
      <c r="L20" s="12"/>
      <c r="M20" s="12"/>
      <c r="N20" s="12"/>
      <c r="O20" s="12"/>
      <c r="P20" s="12"/>
      <c r="Q20" s="12"/>
      <c r="R20" s="12"/>
      <c r="S20" s="12"/>
      <c r="T20" s="12"/>
      <c r="U20" s="12"/>
      <c r="V20" s="12"/>
      <c r="W20" s="12"/>
      <c r="X20" s="12"/>
      <c r="Y20" s="12"/>
      <c r="Z20" s="12"/>
    </row>
    <row r="21" spans="1:26" ht="7.5" customHeight="1" thickTop="1" thickBot="1" x14ac:dyDescent="0.2">
      <c r="A21" s="11"/>
      <c r="B21" s="25"/>
      <c r="C21" s="22"/>
      <c r="D21" s="22"/>
      <c r="E21" s="24"/>
      <c r="F21" s="11"/>
      <c r="G21" s="12"/>
      <c r="H21" s="12"/>
      <c r="I21" s="12"/>
      <c r="J21" s="12"/>
      <c r="K21" s="12"/>
      <c r="L21" s="12"/>
      <c r="M21" s="12"/>
      <c r="N21" s="12"/>
      <c r="O21" s="12"/>
      <c r="P21" s="12"/>
      <c r="Q21" s="12"/>
      <c r="R21" s="12"/>
      <c r="S21" s="12"/>
      <c r="T21" s="12"/>
      <c r="U21" s="12"/>
      <c r="V21" s="12"/>
      <c r="W21" s="12"/>
      <c r="X21" s="12"/>
      <c r="Y21" s="12"/>
      <c r="Z21" s="12"/>
    </row>
    <row r="22" spans="1:26" ht="26.25" customHeight="1" thickTop="1" thickBot="1" x14ac:dyDescent="0.2">
      <c r="A22" s="11"/>
      <c r="B22" s="367"/>
      <c r="C22" s="21" t="s">
        <v>125</v>
      </c>
      <c r="D22" s="27"/>
      <c r="E22" s="23" t="s">
        <v>19</v>
      </c>
      <c r="F22" s="11"/>
      <c r="G22" s="12"/>
      <c r="H22" s="12"/>
      <c r="I22" s="12"/>
      <c r="J22" s="12"/>
      <c r="K22" s="12"/>
      <c r="L22" s="12"/>
      <c r="M22" s="12"/>
      <c r="N22" s="12"/>
      <c r="O22" s="12"/>
      <c r="P22" s="12"/>
      <c r="Q22" s="12"/>
      <c r="R22" s="12"/>
      <c r="S22" s="12"/>
      <c r="T22" s="12"/>
      <c r="U22" s="12"/>
      <c r="V22" s="12"/>
      <c r="W22" s="12"/>
      <c r="X22" s="12"/>
      <c r="Y22" s="12"/>
      <c r="Z22" s="12"/>
    </row>
    <row r="23" spans="1:26" ht="7.5" customHeight="1" thickTop="1" thickBot="1" x14ac:dyDescent="0.2">
      <c r="A23" s="11"/>
      <c r="B23" s="367"/>
      <c r="C23" s="22"/>
      <c r="D23" s="27"/>
      <c r="E23" s="24"/>
      <c r="F23" s="11"/>
      <c r="G23" s="12"/>
      <c r="H23" s="12"/>
      <c r="I23" s="12"/>
      <c r="J23" s="12"/>
      <c r="K23" s="12"/>
      <c r="L23" s="12"/>
      <c r="M23" s="12"/>
      <c r="N23" s="12"/>
      <c r="O23" s="12"/>
      <c r="P23" s="12"/>
      <c r="Q23" s="12"/>
      <c r="R23" s="12"/>
      <c r="S23" s="12"/>
      <c r="T23" s="12"/>
      <c r="U23" s="12"/>
      <c r="V23" s="12"/>
      <c r="W23" s="12"/>
      <c r="X23" s="12"/>
      <c r="Y23" s="12"/>
      <c r="Z23" s="12"/>
    </row>
    <row r="24" spans="1:26" ht="26.25" customHeight="1" thickTop="1" thickBot="1" x14ac:dyDescent="0.2">
      <c r="A24" s="11"/>
      <c r="B24" s="26"/>
      <c r="C24" s="21" t="s">
        <v>75</v>
      </c>
      <c r="D24" s="27"/>
      <c r="E24" s="23" t="s">
        <v>19</v>
      </c>
      <c r="F24" s="11"/>
      <c r="G24" s="12"/>
      <c r="H24" s="12"/>
      <c r="I24" s="12"/>
      <c r="J24" s="12"/>
      <c r="K24" s="12"/>
      <c r="L24" s="12"/>
      <c r="M24" s="12"/>
      <c r="N24" s="12"/>
      <c r="O24" s="12"/>
      <c r="P24" s="12"/>
      <c r="Q24" s="12"/>
      <c r="R24" s="12"/>
      <c r="S24" s="12"/>
      <c r="T24" s="12"/>
      <c r="U24" s="12"/>
      <c r="V24" s="12"/>
      <c r="W24" s="12"/>
      <c r="X24" s="12"/>
      <c r="Y24" s="12"/>
      <c r="Z24" s="12"/>
    </row>
    <row r="25" spans="1:26" ht="7.5" customHeight="1" thickTop="1" x14ac:dyDescent="0.15">
      <c r="A25" s="11"/>
      <c r="B25" s="25"/>
      <c r="C25" s="28"/>
      <c r="D25" s="29"/>
      <c r="E25" s="24"/>
      <c r="F25" s="11"/>
      <c r="G25" s="12"/>
      <c r="H25" s="12"/>
      <c r="I25" s="12"/>
      <c r="J25" s="12"/>
      <c r="K25" s="12"/>
      <c r="L25" s="12"/>
      <c r="M25" s="12"/>
      <c r="N25" s="12"/>
      <c r="O25" s="12"/>
      <c r="P25" s="12"/>
      <c r="Q25" s="12"/>
      <c r="R25" s="12"/>
      <c r="S25" s="12"/>
      <c r="T25" s="12"/>
      <c r="U25" s="12"/>
      <c r="V25" s="12"/>
      <c r="W25" s="12"/>
      <c r="X25" s="12"/>
      <c r="Y25" s="12"/>
      <c r="Z25" s="12"/>
    </row>
    <row r="26" spans="1:26" ht="42.75" customHeight="1" x14ac:dyDescent="0.15">
      <c r="A26" s="11"/>
      <c r="B26" s="25"/>
      <c r="C26" s="27"/>
      <c r="D26" s="27"/>
      <c r="E26" s="30"/>
      <c r="F26" s="11"/>
      <c r="G26" s="12"/>
      <c r="H26" s="12"/>
      <c r="I26" s="12"/>
      <c r="J26" s="12"/>
      <c r="K26" s="12"/>
      <c r="L26" s="12"/>
      <c r="M26" s="12"/>
      <c r="N26" s="12"/>
      <c r="O26" s="12"/>
      <c r="P26" s="12"/>
      <c r="Q26" s="12"/>
      <c r="R26" s="12"/>
      <c r="S26" s="12"/>
      <c r="T26" s="12"/>
      <c r="U26" s="12"/>
      <c r="V26" s="12"/>
      <c r="W26" s="12"/>
      <c r="X26" s="12"/>
      <c r="Y26" s="12"/>
      <c r="Z26" s="12"/>
    </row>
    <row r="27" spans="1:26" ht="15" customHeight="1" x14ac:dyDescent="0.15">
      <c r="A27" s="11"/>
      <c r="B27" s="25"/>
      <c r="C27" s="35" t="s">
        <v>22</v>
      </c>
      <c r="D27" s="27"/>
      <c r="E27" s="30"/>
      <c r="F27" s="11"/>
      <c r="G27" s="12"/>
      <c r="H27" s="12"/>
      <c r="I27" s="12"/>
      <c r="J27" s="12"/>
      <c r="K27" s="12"/>
      <c r="L27" s="12"/>
      <c r="M27" s="12"/>
      <c r="N27" s="12"/>
      <c r="O27" s="12"/>
      <c r="P27" s="12"/>
      <c r="Q27" s="12"/>
      <c r="R27" s="12"/>
      <c r="S27" s="12"/>
      <c r="T27" s="12"/>
      <c r="U27" s="12"/>
      <c r="V27" s="12"/>
      <c r="W27" s="12"/>
      <c r="X27" s="12"/>
      <c r="Y27" s="12"/>
      <c r="Z27" s="12"/>
    </row>
    <row r="28" spans="1:26" x14ac:dyDescent="0.15">
      <c r="A28" s="11"/>
      <c r="B28" s="25"/>
      <c r="C28" s="36" t="s">
        <v>55</v>
      </c>
      <c r="D28" s="27"/>
      <c r="E28" s="30"/>
      <c r="F28" s="11"/>
      <c r="G28" s="12"/>
      <c r="H28" s="12"/>
      <c r="I28" s="12"/>
      <c r="J28" s="12"/>
      <c r="K28" s="12"/>
      <c r="L28" s="12"/>
      <c r="M28" s="12"/>
      <c r="N28" s="12"/>
      <c r="O28" s="12"/>
      <c r="P28" s="12"/>
      <c r="Q28" s="12"/>
      <c r="R28" s="12"/>
      <c r="S28" s="12"/>
      <c r="T28" s="12"/>
      <c r="U28" s="12"/>
      <c r="V28" s="12"/>
      <c r="W28" s="12"/>
      <c r="X28" s="12"/>
      <c r="Y28" s="12"/>
      <c r="Z28" s="12"/>
    </row>
    <row r="29" spans="1:26" x14ac:dyDescent="0.15">
      <c r="A29" s="11"/>
      <c r="B29" s="25"/>
      <c r="C29" s="31" t="s">
        <v>95</v>
      </c>
      <c r="D29" s="27"/>
      <c r="E29" s="30"/>
      <c r="F29" s="11"/>
      <c r="G29" s="12"/>
      <c r="H29" s="12"/>
      <c r="I29" s="12"/>
      <c r="J29" s="12"/>
      <c r="K29" s="12"/>
      <c r="L29" s="12"/>
      <c r="M29" s="12"/>
      <c r="N29" s="12"/>
      <c r="O29" s="12"/>
      <c r="P29" s="12"/>
      <c r="Q29" s="12"/>
      <c r="R29" s="12"/>
      <c r="S29" s="12"/>
      <c r="T29" s="12"/>
      <c r="U29" s="12"/>
      <c r="V29" s="12"/>
      <c r="W29" s="12"/>
      <c r="X29" s="12"/>
      <c r="Y29" s="12"/>
      <c r="Z29" s="12"/>
    </row>
    <row r="30" spans="1:26" ht="14.25" thickBot="1" x14ac:dyDescent="0.2">
      <c r="A30" s="11"/>
      <c r="B30" s="32"/>
      <c r="C30" s="33"/>
      <c r="D30" s="33"/>
      <c r="E30" s="34"/>
      <c r="F30" s="11"/>
      <c r="G30" s="12"/>
      <c r="H30" s="12"/>
      <c r="I30" s="12"/>
      <c r="J30" s="12"/>
      <c r="K30" s="12"/>
      <c r="L30" s="12"/>
      <c r="M30" s="12"/>
      <c r="N30" s="12"/>
      <c r="O30" s="12"/>
      <c r="P30" s="12"/>
      <c r="Q30" s="12"/>
      <c r="R30" s="12"/>
      <c r="S30" s="12"/>
      <c r="T30" s="12"/>
      <c r="U30" s="12"/>
      <c r="V30" s="12"/>
      <c r="W30" s="12"/>
      <c r="X30" s="12"/>
      <c r="Y30" s="12"/>
      <c r="Z30" s="12"/>
    </row>
    <row r="31" spans="1:26" ht="7.5" customHeight="1" thickTop="1" x14ac:dyDescent="0.15">
      <c r="A31" s="11"/>
      <c r="B31" s="11"/>
      <c r="C31" s="11"/>
      <c r="D31" s="11"/>
      <c r="E31" s="11"/>
      <c r="F31" s="11"/>
      <c r="G31" s="12"/>
      <c r="H31" s="12"/>
      <c r="I31" s="12"/>
      <c r="J31" s="12"/>
      <c r="K31" s="12"/>
      <c r="L31" s="12"/>
      <c r="M31" s="12"/>
      <c r="N31" s="12"/>
      <c r="O31" s="12"/>
      <c r="P31" s="12"/>
      <c r="Q31" s="12"/>
      <c r="R31" s="12"/>
      <c r="S31" s="12"/>
      <c r="T31" s="12"/>
      <c r="U31" s="12"/>
      <c r="V31" s="12"/>
      <c r="W31" s="12"/>
      <c r="X31" s="12"/>
      <c r="Y31" s="12"/>
      <c r="Z31" s="12"/>
    </row>
    <row r="32" spans="1:26"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sheetData>
  <mergeCells count="5">
    <mergeCell ref="B2:E2"/>
    <mergeCell ref="B5:D5"/>
    <mergeCell ref="B22:B23"/>
    <mergeCell ref="B14:B15"/>
    <mergeCell ref="D8:E12"/>
  </mergeCells>
  <phoneticPr fontId="2"/>
  <hyperlinks>
    <hyperlink ref="C22" location="'育休者に関する報告書（共済）'!A1" display="育児休業者に関する報告書（共済組合用）" xr:uid="{00000000-0004-0000-0000-000000000000}"/>
    <hyperlink ref="C24" location="'育休者に関する報告書（互助会）'!A1" display="※参考　育児休業者に関する報告書（互助会用）" xr:uid="{00000000-0004-0000-0000-000001000000}"/>
    <hyperlink ref="C20" location="休業日数証明書!A1" display="休業日数証明書＆【記入例】" xr:uid="{00000000-0004-0000-0000-000002000000}"/>
    <hyperlink ref="C14" location="育児休業手当金試算書!A1" display="育児休業手当金試算書" xr:uid="{00000000-0004-0000-0000-000003000000}"/>
    <hyperlink ref="C16" location="育児休業手当金請求書!A1" display="育児休業手当金請求書" xr:uid="{00000000-0004-0000-0000-000004000000}"/>
    <hyperlink ref="C18" location="育児休業手当金変更請求書!A1" display="育児休業手当金変更請求書" xr:uid="{00000000-0004-0000-0000-000005000000}"/>
  </hyperlinks>
  <pageMargins left="0.55000000000000004" right="0.35" top="0.73" bottom="1" header="0.51200000000000001" footer="0.51200000000000001"/>
  <pageSetup paperSize="9" scale="99" orientation="portrait" blackAndWhite="1" horizontalDpi="300" verticalDpi="300" r:id="rId1"/>
  <headerFooter alignWithMargins="0">
    <oddHeader xml:space="preserve">&amp;L&amp;8２００７１１１５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00"/>
  </sheetPr>
  <dimension ref="A1:AE63"/>
  <sheetViews>
    <sheetView zoomScaleNormal="100" workbookViewId="0">
      <selection activeCell="A2" sqref="A2:D2"/>
    </sheetView>
  </sheetViews>
  <sheetFormatPr defaultRowHeight="13.5" x14ac:dyDescent="0.15"/>
  <cols>
    <col min="1" max="1" width="6.125" style="112" customWidth="1"/>
    <col min="2" max="2" width="3.125" style="112" bestFit="1" customWidth="1"/>
    <col min="3" max="3" width="6.125" style="112" customWidth="1"/>
    <col min="4" max="4" width="12.125" style="112" customWidth="1"/>
    <col min="5" max="5" width="3.375" style="112" bestFit="1" customWidth="1"/>
    <col min="6" max="6" width="9.25" style="112" customWidth="1"/>
    <col min="7" max="7" width="2.5" style="112" customWidth="1"/>
    <col min="8" max="8" width="2.125" style="112" customWidth="1"/>
    <col min="9" max="30" width="4.625" style="112" customWidth="1"/>
    <col min="31" max="31" width="2.125" style="112" customWidth="1"/>
    <col min="32" max="16384" width="9" style="112"/>
  </cols>
  <sheetData>
    <row r="1" spans="1:31" ht="13.5" customHeight="1" thickBot="1" x14ac:dyDescent="0.2">
      <c r="A1" s="280"/>
      <c r="B1" s="280"/>
      <c r="C1" s="280"/>
      <c r="D1" s="280"/>
      <c r="E1" s="280"/>
      <c r="F1" s="280"/>
      <c r="G1" s="280"/>
      <c r="H1" s="281"/>
      <c r="I1" s="281"/>
      <c r="J1" s="281"/>
      <c r="K1" s="281"/>
      <c r="L1" s="281"/>
      <c r="M1" s="281"/>
      <c r="N1" s="281"/>
      <c r="O1" s="281"/>
      <c r="P1" s="281"/>
      <c r="Q1" s="281"/>
      <c r="R1" s="281"/>
      <c r="S1" s="281"/>
      <c r="T1" s="281"/>
      <c r="U1" s="281"/>
      <c r="V1" s="281"/>
      <c r="W1" s="281"/>
      <c r="X1" s="281"/>
      <c r="Y1" s="281"/>
      <c r="Z1" s="281"/>
      <c r="AA1" s="281"/>
      <c r="AB1" s="281"/>
      <c r="AC1" s="281"/>
      <c r="AD1" s="281"/>
      <c r="AE1" s="281"/>
    </row>
    <row r="2" spans="1:31" ht="27" customHeight="1" thickTop="1" thickBot="1" x14ac:dyDescent="0.2">
      <c r="A2" s="406" t="s">
        <v>169</v>
      </c>
      <c r="B2" s="407"/>
      <c r="C2" s="407"/>
      <c r="D2" s="408"/>
      <c r="E2" s="280"/>
      <c r="F2" s="68" t="s">
        <v>53</v>
      </c>
      <c r="G2" s="280"/>
      <c r="H2" s="281"/>
      <c r="I2" s="409" t="s">
        <v>96</v>
      </c>
      <c r="J2" s="410"/>
      <c r="K2" s="410"/>
      <c r="L2" s="410"/>
      <c r="M2" s="410"/>
      <c r="N2" s="410"/>
      <c r="O2" s="410"/>
      <c r="P2" s="410"/>
      <c r="Q2" s="410"/>
      <c r="R2" s="410"/>
      <c r="S2" s="410"/>
      <c r="T2" s="410"/>
      <c r="U2" s="410"/>
      <c r="V2" s="410"/>
      <c r="W2" s="410"/>
      <c r="X2" s="410"/>
      <c r="Y2" s="410"/>
      <c r="Z2" s="410"/>
      <c r="AA2" s="410"/>
      <c r="AB2" s="410"/>
      <c r="AC2" s="410"/>
      <c r="AD2" s="410"/>
      <c r="AE2" s="281"/>
    </row>
    <row r="3" spans="1:31" ht="14.25" thickBot="1" x14ac:dyDescent="0.2">
      <c r="A3" s="280"/>
      <c r="B3" s="280"/>
      <c r="C3" s="280"/>
      <c r="D3" s="280"/>
      <c r="E3" s="280"/>
      <c r="F3" s="280"/>
      <c r="G3" s="280"/>
      <c r="H3" s="281"/>
      <c r="I3" s="142"/>
      <c r="J3" s="142"/>
      <c r="K3" s="142"/>
      <c r="L3" s="142"/>
      <c r="M3" s="142"/>
      <c r="N3" s="142"/>
      <c r="O3" s="142"/>
      <c r="P3" s="142"/>
      <c r="Q3" s="142"/>
      <c r="R3" s="142"/>
      <c r="S3" s="142"/>
      <c r="T3" s="142"/>
      <c r="U3" s="142"/>
      <c r="V3" s="142"/>
      <c r="W3" s="142"/>
      <c r="X3" s="142"/>
      <c r="Y3" s="142"/>
      <c r="Z3" s="142"/>
      <c r="AA3" s="142"/>
      <c r="AB3" s="142"/>
      <c r="AC3" s="142"/>
      <c r="AD3" s="142"/>
      <c r="AE3" s="281"/>
    </row>
    <row r="4" spans="1:31" ht="18.75" customHeight="1" thickBot="1" x14ac:dyDescent="0.2">
      <c r="A4" s="282"/>
      <c r="B4" s="283"/>
      <c r="C4" s="284"/>
      <c r="D4" s="280" t="s">
        <v>127</v>
      </c>
      <c r="E4" s="280"/>
      <c r="F4" s="285"/>
      <c r="G4" s="280"/>
      <c r="H4" s="281"/>
      <c r="I4" s="142"/>
      <c r="J4" s="142" t="s">
        <v>97</v>
      </c>
      <c r="K4" s="142"/>
      <c r="L4" s="142"/>
      <c r="M4" s="142"/>
      <c r="N4" s="142"/>
      <c r="O4" s="411" t="str">
        <f>IF(D8="","",D8)</f>
        <v/>
      </c>
      <c r="P4" s="411"/>
      <c r="Q4" s="411"/>
      <c r="R4" s="411"/>
      <c r="S4" s="142"/>
      <c r="T4" s="142"/>
      <c r="U4" s="142"/>
      <c r="V4" s="142"/>
      <c r="W4" s="142"/>
      <c r="X4" s="142"/>
      <c r="Y4" s="142"/>
      <c r="Z4" s="142"/>
      <c r="AA4" s="142"/>
      <c r="AB4" s="142"/>
      <c r="AC4" s="142"/>
      <c r="AD4" s="142"/>
      <c r="AE4" s="281"/>
    </row>
    <row r="5" spans="1:31" ht="18.75" customHeight="1" x14ac:dyDescent="0.15">
      <c r="A5" s="286"/>
      <c r="B5" s="286"/>
      <c r="C5" s="286"/>
      <c r="D5" s="280" t="s">
        <v>113</v>
      </c>
      <c r="E5" s="280"/>
      <c r="F5" s="280"/>
      <c r="G5" s="280"/>
      <c r="H5" s="281"/>
      <c r="I5" s="142"/>
      <c r="J5" s="142" t="s">
        <v>98</v>
      </c>
      <c r="K5" s="142"/>
      <c r="L5" s="142"/>
      <c r="M5" s="142"/>
      <c r="N5" s="142"/>
      <c r="O5" s="411" t="str">
        <f>IF(D9="","",TEXT(D9,"000000"))</f>
        <v/>
      </c>
      <c r="P5" s="411"/>
      <c r="Q5" s="411"/>
      <c r="R5" s="411"/>
      <c r="S5" s="275"/>
      <c r="T5" s="142"/>
      <c r="U5" s="142"/>
      <c r="V5" s="142"/>
      <c r="W5" s="142"/>
      <c r="X5" s="142"/>
      <c r="Y5" s="142"/>
      <c r="Z5" s="142"/>
      <c r="AA5" s="142"/>
      <c r="AB5" s="142"/>
      <c r="AC5" s="142"/>
      <c r="AD5" s="142"/>
      <c r="AE5" s="281"/>
    </row>
    <row r="6" spans="1:31" ht="18.75" customHeight="1" x14ac:dyDescent="0.15">
      <c r="A6" s="280"/>
      <c r="B6" s="280"/>
      <c r="C6" s="280"/>
      <c r="D6" s="280"/>
      <c r="E6" s="280"/>
      <c r="F6" s="280"/>
      <c r="G6" s="280"/>
      <c r="H6" s="281"/>
      <c r="I6" s="142"/>
      <c r="J6" s="142" t="s">
        <v>26</v>
      </c>
      <c r="K6" s="142"/>
      <c r="L6" s="142"/>
      <c r="M6" s="142"/>
      <c r="N6" s="142"/>
      <c r="O6" s="411" t="str">
        <f>IF(D10="","",D10)</f>
        <v/>
      </c>
      <c r="P6" s="411"/>
      <c r="Q6" s="411"/>
      <c r="R6" s="411"/>
      <c r="S6" s="142"/>
      <c r="T6" s="142"/>
      <c r="U6" s="142"/>
      <c r="V6" s="142"/>
      <c r="W6" s="142"/>
      <c r="X6" s="142"/>
      <c r="Y6" s="142"/>
      <c r="Z6" s="142"/>
      <c r="AA6" s="142"/>
      <c r="AB6" s="142"/>
      <c r="AC6" s="142"/>
      <c r="AD6" s="142"/>
      <c r="AE6" s="281"/>
    </row>
    <row r="7" spans="1:31" ht="18.75" customHeight="1" thickBot="1" x14ac:dyDescent="0.2">
      <c r="A7" s="280"/>
      <c r="B7" s="280"/>
      <c r="C7" s="280"/>
      <c r="D7" s="280"/>
      <c r="E7" s="280"/>
      <c r="F7" s="280"/>
      <c r="G7" s="280"/>
      <c r="H7" s="281"/>
      <c r="I7" s="142"/>
      <c r="J7" s="142" t="s">
        <v>100</v>
      </c>
      <c r="K7" s="142"/>
      <c r="L7" s="142"/>
      <c r="M7" s="142"/>
      <c r="N7" s="142"/>
      <c r="O7" s="402" t="str">
        <f>IF(D11="","",D11)</f>
        <v/>
      </c>
      <c r="P7" s="402"/>
      <c r="Q7" s="402"/>
      <c r="R7" s="402"/>
      <c r="S7" s="288"/>
      <c r="T7" s="142"/>
      <c r="U7" s="142"/>
      <c r="V7" s="142"/>
      <c r="W7" s="142"/>
      <c r="X7" s="142"/>
      <c r="Y7" s="142"/>
      <c r="Z7" s="142"/>
      <c r="AA7" s="142"/>
      <c r="AB7" s="142"/>
      <c r="AC7" s="142"/>
      <c r="AD7" s="142"/>
      <c r="AE7" s="281"/>
    </row>
    <row r="8" spans="1:31" ht="18.75" customHeight="1" thickTop="1" thickBot="1" x14ac:dyDescent="0.2">
      <c r="A8" s="69" t="s">
        <v>97</v>
      </c>
      <c r="B8" s="69"/>
      <c r="C8" s="69"/>
      <c r="D8" s="289"/>
      <c r="E8" s="280"/>
      <c r="F8" s="280"/>
      <c r="G8" s="280"/>
      <c r="H8" s="281"/>
      <c r="I8" s="290"/>
      <c r="J8" s="142" t="s">
        <v>104</v>
      </c>
      <c r="K8" s="142"/>
      <c r="L8" s="142"/>
      <c r="M8" s="142"/>
      <c r="N8" s="142"/>
      <c r="O8" s="402" t="str">
        <f>IF(D13="","",D13)</f>
        <v/>
      </c>
      <c r="P8" s="402"/>
      <c r="Q8" s="402"/>
      <c r="R8" s="402"/>
      <c r="S8" s="403"/>
      <c r="T8" s="404"/>
      <c r="U8" s="404"/>
      <c r="V8" s="404"/>
      <c r="W8" s="404"/>
      <c r="X8" s="404"/>
      <c r="Y8" s="404"/>
      <c r="Z8" s="404"/>
      <c r="AA8" s="404"/>
      <c r="AB8" s="404"/>
      <c r="AC8" s="404"/>
      <c r="AD8" s="404"/>
      <c r="AE8" s="281"/>
    </row>
    <row r="9" spans="1:31" ht="18.75" customHeight="1" thickTop="1" thickBot="1" x14ac:dyDescent="0.2">
      <c r="A9" s="69" t="s">
        <v>12</v>
      </c>
      <c r="B9" s="69"/>
      <c r="C9" s="69"/>
      <c r="D9" s="291"/>
      <c r="E9" s="280"/>
      <c r="F9" s="280"/>
      <c r="G9" s="280"/>
      <c r="H9" s="281"/>
      <c r="I9" s="290" t="s">
        <v>6</v>
      </c>
      <c r="J9" s="142" t="s">
        <v>163</v>
      </c>
      <c r="K9" s="142"/>
      <c r="L9" s="142"/>
      <c r="M9" s="142"/>
      <c r="N9" s="142"/>
      <c r="O9" s="402" t="str">
        <f>IF(D13="","",D13+179)</f>
        <v/>
      </c>
      <c r="P9" s="402"/>
      <c r="Q9" s="402"/>
      <c r="R9" s="402"/>
      <c r="S9" s="292" t="s">
        <v>7</v>
      </c>
      <c r="T9" s="71"/>
      <c r="U9" s="71"/>
      <c r="V9" s="71"/>
      <c r="W9" s="71"/>
      <c r="X9" s="71"/>
      <c r="Y9" s="71"/>
      <c r="Z9" s="71"/>
      <c r="AA9" s="71"/>
      <c r="AB9" s="71"/>
      <c r="AC9" s="71"/>
      <c r="AD9" s="71"/>
      <c r="AE9" s="281"/>
    </row>
    <row r="10" spans="1:31" ht="18.75" customHeight="1" thickTop="1" thickBot="1" x14ac:dyDescent="0.2">
      <c r="A10" s="69" t="s">
        <v>1</v>
      </c>
      <c r="B10" s="69"/>
      <c r="C10" s="69"/>
      <c r="D10" s="293"/>
      <c r="E10" s="280"/>
      <c r="F10" s="280"/>
      <c r="G10" s="280"/>
      <c r="H10" s="281"/>
      <c r="I10" s="290" t="s">
        <v>131</v>
      </c>
      <c r="J10" s="142" t="s">
        <v>101</v>
      </c>
      <c r="K10" s="142"/>
      <c r="L10" s="142"/>
      <c r="M10" s="142"/>
      <c r="N10" s="142"/>
      <c r="O10" s="402" t="str">
        <f>IF(D12="","",D12)</f>
        <v/>
      </c>
      <c r="P10" s="402"/>
      <c r="Q10" s="402"/>
      <c r="R10" s="402"/>
      <c r="S10" s="405" t="str">
        <f>IF(OR(O10="",O11=""),"",IF(O10&gt;=O11,"","※この日までの支給となります。"))</f>
        <v/>
      </c>
      <c r="T10" s="405"/>
      <c r="U10" s="405"/>
      <c r="V10" s="405"/>
      <c r="W10" s="405"/>
      <c r="X10" s="405"/>
      <c r="Y10" s="405"/>
      <c r="Z10" s="405"/>
      <c r="AA10" s="405"/>
      <c r="AB10" s="405"/>
      <c r="AC10" s="405"/>
      <c r="AD10" s="405"/>
      <c r="AE10" s="281"/>
    </row>
    <row r="11" spans="1:31" ht="18.75" customHeight="1" thickTop="1" thickBot="1" x14ac:dyDescent="0.2">
      <c r="A11" s="69" t="s">
        <v>99</v>
      </c>
      <c r="B11" s="69"/>
      <c r="C11" s="69"/>
      <c r="D11" s="294"/>
      <c r="E11" s="295"/>
      <c r="F11" s="296"/>
      <c r="G11" s="280"/>
      <c r="H11" s="281"/>
      <c r="I11" s="290" t="s">
        <v>132</v>
      </c>
      <c r="J11" s="142" t="s">
        <v>106</v>
      </c>
      <c r="K11" s="142"/>
      <c r="L11" s="142"/>
      <c r="M11" s="142"/>
      <c r="N11" s="142"/>
      <c r="O11" s="402" t="str">
        <f>IF(D14="","",D14)</f>
        <v/>
      </c>
      <c r="P11" s="402"/>
      <c r="Q11" s="402"/>
      <c r="R11" s="402"/>
      <c r="S11" s="405" t="str">
        <f>IF(OR(O10="",O11=""),"",IF(O10&lt;O11,"","※この日までの支給となります。"))</f>
        <v/>
      </c>
      <c r="T11" s="405"/>
      <c r="U11" s="405"/>
      <c r="V11" s="405"/>
      <c r="W11" s="405"/>
      <c r="X11" s="405"/>
      <c r="Y11" s="405"/>
      <c r="Z11" s="405"/>
      <c r="AA11" s="405"/>
      <c r="AB11" s="405"/>
      <c r="AC11" s="405"/>
      <c r="AD11" s="405"/>
      <c r="AE11" s="281"/>
    </row>
    <row r="12" spans="1:31" ht="18.75" customHeight="1" thickTop="1" thickBot="1" x14ac:dyDescent="0.2">
      <c r="A12" s="69" t="s">
        <v>101</v>
      </c>
      <c r="B12" s="69"/>
      <c r="C12" s="69"/>
      <c r="D12" s="100" t="str">
        <f>IF(D11=0,"",DATEVALUE(YEAR(D11)+1&amp;"/"&amp;MONTH(D11)&amp;"/"&amp;DAY(D11))-1)</f>
        <v/>
      </c>
      <c r="E12" s="295"/>
      <c r="F12" s="297" t="s">
        <v>102</v>
      </c>
      <c r="G12" s="280"/>
      <c r="H12" s="281"/>
      <c r="I12" s="290"/>
      <c r="J12" s="142"/>
      <c r="K12" s="142"/>
      <c r="L12" s="142"/>
      <c r="M12" s="142"/>
      <c r="N12" s="142"/>
      <c r="O12" s="287"/>
      <c r="P12" s="287"/>
      <c r="Q12" s="287"/>
      <c r="R12" s="287"/>
      <c r="S12" s="70"/>
      <c r="T12" s="71"/>
      <c r="U12" s="71"/>
      <c r="V12" s="71"/>
      <c r="W12" s="71"/>
      <c r="X12" s="71"/>
      <c r="Y12" s="71"/>
      <c r="Z12" s="71"/>
      <c r="AA12" s="71"/>
      <c r="AB12" s="71"/>
      <c r="AC12" s="71"/>
      <c r="AD12" s="71"/>
      <c r="AE12" s="281"/>
    </row>
    <row r="13" spans="1:31" ht="18.75" customHeight="1" thickTop="1" thickBot="1" x14ac:dyDescent="0.2">
      <c r="A13" s="69" t="s">
        <v>103</v>
      </c>
      <c r="B13" s="69"/>
      <c r="C13" s="69"/>
      <c r="D13" s="298"/>
      <c r="E13" s="295"/>
      <c r="F13" s="280"/>
      <c r="G13" s="280"/>
      <c r="H13" s="281"/>
      <c r="I13" s="290"/>
      <c r="J13" s="362" t="s">
        <v>279</v>
      </c>
      <c r="K13" s="355"/>
      <c r="L13" s="355"/>
      <c r="M13" s="101"/>
      <c r="N13" s="102"/>
      <c r="O13" s="102"/>
      <c r="P13" s="102"/>
      <c r="Q13" s="363"/>
      <c r="R13" s="299"/>
      <c r="S13" s="299"/>
      <c r="T13" s="299"/>
      <c r="U13" s="299"/>
      <c r="V13" s="299"/>
      <c r="W13" s="299"/>
      <c r="X13" s="299"/>
      <c r="Y13" s="299"/>
      <c r="Z13" s="299"/>
      <c r="AA13" s="299"/>
      <c r="AB13" s="299"/>
      <c r="AC13" s="300"/>
      <c r="AD13" s="301"/>
      <c r="AE13" s="281"/>
    </row>
    <row r="14" spans="1:31" ht="18.75" customHeight="1" thickTop="1" thickBot="1" x14ac:dyDescent="0.2">
      <c r="A14" s="69" t="s">
        <v>105</v>
      </c>
      <c r="B14" s="69"/>
      <c r="C14" s="69"/>
      <c r="D14" s="294"/>
      <c r="E14" s="280"/>
      <c r="F14" s="285"/>
      <c r="G14" s="280"/>
      <c r="H14" s="281"/>
      <c r="I14" s="290"/>
      <c r="J14" s="88" t="s">
        <v>126</v>
      </c>
      <c r="K14" s="89"/>
      <c r="L14" s="89"/>
      <c r="M14" s="89"/>
      <c r="N14" s="89"/>
      <c r="O14" s="89"/>
      <c r="P14" s="89"/>
      <c r="Q14" s="89"/>
      <c r="R14" s="89"/>
      <c r="S14" s="89"/>
      <c r="T14" s="89"/>
      <c r="U14" s="89"/>
      <c r="V14" s="89"/>
      <c r="W14" s="89"/>
      <c r="X14" s="89"/>
      <c r="Y14" s="89"/>
      <c r="Z14" s="89"/>
      <c r="AA14" s="89"/>
      <c r="AB14" s="89"/>
      <c r="AC14" s="90"/>
      <c r="AD14" s="98"/>
      <c r="AE14" s="281"/>
    </row>
    <row r="15" spans="1:31" ht="18.75" customHeight="1" thickTop="1" thickBot="1" x14ac:dyDescent="0.2">
      <c r="A15" s="69" t="s">
        <v>170</v>
      </c>
      <c r="B15" s="72"/>
      <c r="C15" s="72"/>
      <c r="D15" s="289"/>
      <c r="E15" s="280"/>
      <c r="F15" s="302"/>
      <c r="G15" s="280" t="s">
        <v>8</v>
      </c>
      <c r="H15" s="281"/>
      <c r="I15" s="290"/>
      <c r="J15" s="142"/>
      <c r="K15" s="142"/>
      <c r="L15" s="142"/>
      <c r="M15" s="142"/>
      <c r="N15" s="142"/>
      <c r="O15" s="287"/>
      <c r="P15" s="287"/>
      <c r="Q15" s="287"/>
      <c r="R15" s="287"/>
      <c r="S15" s="70"/>
      <c r="T15" s="71"/>
      <c r="U15" s="71"/>
      <c r="V15" s="71"/>
      <c r="W15" s="71"/>
      <c r="X15" s="71"/>
      <c r="Y15" s="71"/>
      <c r="Z15" s="71"/>
      <c r="AA15" s="71"/>
      <c r="AB15" s="71"/>
      <c r="AC15" s="71"/>
      <c r="AD15" s="71"/>
      <c r="AE15" s="281"/>
    </row>
    <row r="16" spans="1:31" ht="18.75" customHeight="1" thickTop="1" x14ac:dyDescent="0.15">
      <c r="A16" s="72"/>
      <c r="B16" s="72"/>
      <c r="C16" s="72"/>
      <c r="D16" s="280"/>
      <c r="E16" s="280"/>
      <c r="F16" s="303"/>
      <c r="G16" s="280"/>
      <c r="H16" s="281"/>
      <c r="I16" s="290"/>
      <c r="J16" s="142" t="s">
        <v>172</v>
      </c>
      <c r="K16" s="142"/>
      <c r="L16" s="142"/>
      <c r="M16" s="142"/>
      <c r="N16" s="142"/>
      <c r="O16" s="287"/>
      <c r="P16" s="287"/>
      <c r="Q16" s="287"/>
      <c r="R16" s="287"/>
      <c r="S16" s="70"/>
      <c r="T16" s="71"/>
      <c r="U16" s="71"/>
      <c r="V16" s="71"/>
      <c r="W16" s="71"/>
      <c r="X16" s="71"/>
      <c r="Y16" s="71"/>
      <c r="Z16" s="71"/>
      <c r="AA16" s="71"/>
      <c r="AB16" s="71"/>
      <c r="AC16" s="71"/>
      <c r="AD16" s="71"/>
      <c r="AE16" s="281"/>
    </row>
    <row r="17" spans="1:31" ht="18.75" customHeight="1" x14ac:dyDescent="0.15">
      <c r="A17" s="72"/>
      <c r="B17" s="72"/>
      <c r="C17" s="72"/>
      <c r="D17" s="280"/>
      <c r="E17" s="280"/>
      <c r="F17" s="304">
        <f>SUM(F15:F16)</f>
        <v>0</v>
      </c>
      <c r="G17" s="280" t="s">
        <v>8</v>
      </c>
      <c r="H17" s="281"/>
      <c r="I17" s="142"/>
      <c r="J17" s="74" t="s">
        <v>173</v>
      </c>
      <c r="K17" s="142"/>
      <c r="L17" s="142"/>
      <c r="M17" s="142"/>
      <c r="N17" s="142"/>
      <c r="O17" s="375">
        <f>F17</f>
        <v>0</v>
      </c>
      <c r="P17" s="375"/>
      <c r="Q17" s="142" t="s">
        <v>175</v>
      </c>
      <c r="R17" s="142"/>
      <c r="S17" s="142"/>
      <c r="T17" s="142"/>
      <c r="U17" s="142"/>
      <c r="V17" s="142"/>
      <c r="W17" s="142"/>
      <c r="X17" s="142"/>
      <c r="Y17" s="142"/>
      <c r="Z17" s="142"/>
      <c r="AA17" s="142"/>
      <c r="AB17" s="142"/>
      <c r="AC17" s="142"/>
      <c r="AD17" s="142"/>
      <c r="AE17" s="281"/>
    </row>
    <row r="18" spans="1:31" ht="18.75" customHeight="1" x14ac:dyDescent="0.15">
      <c r="A18" s="73" t="s">
        <v>171</v>
      </c>
      <c r="B18" s="73"/>
      <c r="C18" s="73"/>
      <c r="D18" s="280"/>
      <c r="E18" s="280"/>
      <c r="F18" s="280"/>
      <c r="G18" s="280"/>
      <c r="H18" s="281"/>
      <c r="I18" s="142"/>
      <c r="J18" s="400" t="s">
        <v>174</v>
      </c>
      <c r="K18" s="400"/>
      <c r="L18" s="400"/>
      <c r="M18" s="400"/>
      <c r="N18" s="400"/>
      <c r="O18" s="76"/>
      <c r="P18" s="76"/>
      <c r="Q18" s="76"/>
      <c r="R18" s="400" t="s">
        <v>178</v>
      </c>
      <c r="S18" s="400"/>
      <c r="T18" s="400"/>
      <c r="U18" s="142"/>
      <c r="V18" s="142"/>
      <c r="W18" s="142"/>
      <c r="X18" s="142"/>
      <c r="Y18" s="142"/>
      <c r="Z18" s="142"/>
      <c r="AA18" s="142"/>
      <c r="AB18" s="142"/>
      <c r="AC18" s="142"/>
      <c r="AD18" s="142"/>
      <c r="AE18" s="281"/>
    </row>
    <row r="19" spans="1:31" ht="18.75" customHeight="1" x14ac:dyDescent="0.15">
      <c r="A19" s="72"/>
      <c r="B19" s="72"/>
      <c r="C19" s="72"/>
      <c r="D19" s="280"/>
      <c r="E19" s="280"/>
      <c r="F19" s="280"/>
      <c r="G19" s="280"/>
      <c r="H19" s="281"/>
      <c r="I19" s="142"/>
      <c r="J19" s="375">
        <f>O17</f>
        <v>0</v>
      </c>
      <c r="K19" s="375"/>
      <c r="L19" s="375"/>
      <c r="M19" s="274" t="s">
        <v>8</v>
      </c>
      <c r="N19" s="375" t="s">
        <v>107</v>
      </c>
      <c r="O19" s="375"/>
      <c r="P19" s="375"/>
      <c r="Q19" s="273" t="s">
        <v>117</v>
      </c>
      <c r="R19" s="401">
        <f>ROUND(J19/22,-1)</f>
        <v>0</v>
      </c>
      <c r="S19" s="401"/>
      <c r="T19" s="142" t="s">
        <v>108</v>
      </c>
      <c r="U19" s="142"/>
      <c r="V19" s="74" t="s">
        <v>109</v>
      </c>
      <c r="W19" s="142"/>
      <c r="X19" s="142"/>
      <c r="Y19" s="142"/>
      <c r="Z19" s="142"/>
      <c r="AA19" s="142"/>
      <c r="AB19" s="142"/>
      <c r="AC19" s="142"/>
      <c r="AD19" s="142"/>
      <c r="AE19" s="281"/>
    </row>
    <row r="20" spans="1:31" ht="18.75" customHeight="1" x14ac:dyDescent="0.15">
      <c r="A20" s="75"/>
      <c r="B20" s="75"/>
      <c r="C20" s="75"/>
      <c r="D20" s="280"/>
      <c r="E20" s="280"/>
      <c r="F20" s="280"/>
      <c r="G20" s="280"/>
      <c r="H20" s="281"/>
      <c r="I20" s="142"/>
      <c r="J20" s="142"/>
      <c r="K20" s="142"/>
      <c r="L20" s="142"/>
      <c r="M20" s="142"/>
      <c r="N20" s="142"/>
      <c r="O20" s="305"/>
      <c r="P20" s="305"/>
      <c r="Q20" s="305"/>
      <c r="R20" s="305"/>
      <c r="S20" s="305"/>
      <c r="T20" s="305"/>
      <c r="U20" s="305"/>
      <c r="V20" s="74" t="s">
        <v>110</v>
      </c>
      <c r="W20" s="142"/>
      <c r="X20" s="142"/>
      <c r="Y20" s="142"/>
      <c r="Z20" s="142"/>
      <c r="AA20" s="142"/>
      <c r="AB20" s="142"/>
      <c r="AC20" s="142"/>
      <c r="AD20" s="142"/>
      <c r="AE20" s="281"/>
    </row>
    <row r="21" spans="1:31" ht="12.75" customHeight="1" thickBot="1" x14ac:dyDescent="0.2">
      <c r="A21" s="75"/>
      <c r="B21" s="75"/>
      <c r="C21" s="75"/>
      <c r="D21" s="280"/>
      <c r="E21" s="280"/>
      <c r="F21" s="280"/>
      <c r="G21" s="280"/>
      <c r="H21" s="281"/>
      <c r="I21" s="142"/>
      <c r="J21" s="142"/>
      <c r="K21" s="142"/>
      <c r="L21" s="142"/>
      <c r="M21" s="142"/>
      <c r="N21" s="142"/>
      <c r="O21" s="76"/>
      <c r="P21" s="76"/>
      <c r="Q21" s="76"/>
      <c r="R21" s="76"/>
      <c r="S21" s="76"/>
      <c r="T21" s="76"/>
      <c r="U21" s="142"/>
      <c r="V21" s="76"/>
      <c r="W21" s="142"/>
      <c r="X21" s="142"/>
      <c r="Y21" s="142"/>
      <c r="Z21" s="142"/>
      <c r="AA21" s="142"/>
      <c r="AB21" s="142"/>
      <c r="AC21" s="142"/>
      <c r="AD21" s="142"/>
      <c r="AE21" s="281"/>
    </row>
    <row r="22" spans="1:31" ht="18.75" customHeight="1" thickTop="1" x14ac:dyDescent="0.15">
      <c r="A22" s="75"/>
      <c r="B22" s="75"/>
      <c r="C22" s="75"/>
      <c r="D22" s="280"/>
      <c r="E22" s="280"/>
      <c r="F22" s="280"/>
      <c r="G22" s="280"/>
      <c r="H22" s="281"/>
      <c r="I22" s="142"/>
      <c r="J22" s="306"/>
      <c r="K22" s="307"/>
      <c r="L22" s="307"/>
      <c r="M22" s="307"/>
      <c r="N22" s="307"/>
      <c r="O22" s="307"/>
      <c r="P22" s="307"/>
      <c r="Q22" s="307"/>
      <c r="R22" s="307"/>
      <c r="S22" s="307"/>
      <c r="T22" s="307"/>
      <c r="U22" s="307"/>
      <c r="V22" s="307"/>
      <c r="W22" s="307"/>
      <c r="X22" s="307"/>
      <c r="Y22" s="307"/>
      <c r="Z22" s="307"/>
      <c r="AA22" s="307"/>
      <c r="AB22" s="307"/>
      <c r="AC22" s="308"/>
      <c r="AD22" s="142"/>
      <c r="AE22" s="281"/>
    </row>
    <row r="23" spans="1:31" ht="12.75" customHeight="1" x14ac:dyDescent="0.15">
      <c r="A23" s="75"/>
      <c r="B23" s="75"/>
      <c r="C23" s="75"/>
      <c r="D23" s="280"/>
      <c r="E23" s="280"/>
      <c r="F23" s="280"/>
      <c r="G23" s="280"/>
      <c r="H23" s="281"/>
      <c r="I23" s="142"/>
      <c r="J23" s="309"/>
      <c r="K23" s="310" t="s">
        <v>111</v>
      </c>
      <c r="L23" s="310"/>
      <c r="M23" s="310"/>
      <c r="N23" s="310"/>
      <c r="O23" s="310"/>
      <c r="P23" s="310"/>
      <c r="Q23" s="310"/>
      <c r="R23" s="310"/>
      <c r="S23" s="310"/>
      <c r="T23" s="142"/>
      <c r="U23" s="142"/>
      <c r="V23" s="142"/>
      <c r="W23" s="142"/>
      <c r="X23" s="142"/>
      <c r="Y23" s="142"/>
      <c r="Z23" s="142"/>
      <c r="AA23" s="142"/>
      <c r="AB23" s="142"/>
      <c r="AC23" s="311"/>
      <c r="AD23" s="142"/>
      <c r="AE23" s="281"/>
    </row>
    <row r="24" spans="1:31" ht="18.75" customHeight="1" x14ac:dyDescent="0.15">
      <c r="A24" s="351"/>
      <c r="B24" s="351"/>
      <c r="C24" s="351"/>
      <c r="D24" s="352"/>
      <c r="E24" s="280"/>
      <c r="F24" s="280"/>
      <c r="G24" s="280"/>
      <c r="H24" s="281"/>
      <c r="I24" s="142"/>
      <c r="J24" s="309"/>
      <c r="K24" s="142"/>
      <c r="L24" s="142"/>
      <c r="M24" s="142"/>
      <c r="N24" s="142"/>
      <c r="O24" s="142"/>
      <c r="P24" s="142"/>
      <c r="Q24" s="142"/>
      <c r="R24" s="142"/>
      <c r="S24" s="142"/>
      <c r="T24" s="142"/>
      <c r="U24" s="142"/>
      <c r="V24" s="142"/>
      <c r="W24" s="142"/>
      <c r="X24" s="142"/>
      <c r="Y24" s="142"/>
      <c r="Z24" s="142"/>
      <c r="AA24" s="142"/>
      <c r="AB24" s="142"/>
      <c r="AC24" s="311"/>
      <c r="AD24" s="142"/>
      <c r="AE24" s="281"/>
    </row>
    <row r="25" spans="1:31" ht="18.75" customHeight="1" thickBot="1" x14ac:dyDescent="0.2">
      <c r="A25" s="353" t="s">
        <v>144</v>
      </c>
      <c r="B25" s="353"/>
      <c r="C25" s="353"/>
      <c r="D25" s="354"/>
      <c r="E25" s="280"/>
      <c r="F25" s="280"/>
      <c r="G25" s="280"/>
      <c r="H25" s="281"/>
      <c r="I25" s="142"/>
      <c r="J25" s="309"/>
      <c r="K25" s="142"/>
      <c r="L25" s="290" t="s">
        <v>151</v>
      </c>
      <c r="M25" s="103" t="s">
        <v>179</v>
      </c>
      <c r="N25" s="77"/>
      <c r="O25" s="393">
        <f>R19</f>
        <v>0</v>
      </c>
      <c r="P25" s="394"/>
      <c r="Q25" s="312" t="s">
        <v>150</v>
      </c>
      <c r="R25" s="312"/>
      <c r="S25" s="313"/>
      <c r="T25" s="313"/>
      <c r="U25" s="314"/>
      <c r="V25" s="315" t="s">
        <v>176</v>
      </c>
      <c r="W25" s="273" t="s">
        <v>114</v>
      </c>
      <c r="X25" s="395" t="s">
        <v>29</v>
      </c>
      <c r="Y25" s="396"/>
      <c r="Z25" s="142" t="s">
        <v>133</v>
      </c>
      <c r="AA25" s="311"/>
      <c r="AB25" s="142"/>
      <c r="AC25" s="311"/>
      <c r="AD25" s="142"/>
      <c r="AE25" s="281"/>
    </row>
    <row r="26" spans="1:31" ht="18.75" customHeight="1" thickTop="1" thickBot="1" x14ac:dyDescent="0.2">
      <c r="A26" s="347" t="s">
        <v>192</v>
      </c>
      <c r="B26" s="348" t="s">
        <v>187</v>
      </c>
      <c r="C26" s="349" t="s">
        <v>193</v>
      </c>
      <c r="D26" s="350">
        <v>13896</v>
      </c>
      <c r="E26" s="317" t="s">
        <v>8</v>
      </c>
      <c r="F26" s="285"/>
      <c r="G26" s="280"/>
      <c r="H26" s="281"/>
      <c r="I26" s="142"/>
      <c r="J26" s="309"/>
      <c r="K26" s="142"/>
      <c r="L26" s="290"/>
      <c r="M26" s="103" t="s">
        <v>179</v>
      </c>
      <c r="N26" s="77"/>
      <c r="O26" s="397">
        <f>R19</f>
        <v>0</v>
      </c>
      <c r="P26" s="398"/>
      <c r="Q26" s="312" t="s">
        <v>150</v>
      </c>
      <c r="R26" s="312"/>
      <c r="S26" s="313"/>
      <c r="T26" s="313"/>
      <c r="U26" s="314"/>
      <c r="V26" s="315" t="s">
        <v>177</v>
      </c>
      <c r="W26" s="273" t="s">
        <v>114</v>
      </c>
      <c r="X26" s="395" t="s">
        <v>29</v>
      </c>
      <c r="Y26" s="396"/>
      <c r="Z26" s="142" t="s">
        <v>135</v>
      </c>
      <c r="AA26" s="311"/>
      <c r="AB26" s="142"/>
      <c r="AC26" s="311"/>
      <c r="AD26" s="142"/>
      <c r="AE26" s="281"/>
    </row>
    <row r="27" spans="1:31" ht="18.75" customHeight="1" thickTop="1" x14ac:dyDescent="0.15">
      <c r="A27" s="94" t="s">
        <v>194</v>
      </c>
      <c r="B27" s="95" t="s">
        <v>14</v>
      </c>
      <c r="C27" s="96" t="s">
        <v>195</v>
      </c>
      <c r="D27" s="319">
        <v>13722</v>
      </c>
      <c r="E27" s="320" t="s">
        <v>8</v>
      </c>
      <c r="F27" s="280"/>
      <c r="G27" s="280"/>
      <c r="H27" s="281"/>
      <c r="I27" s="142"/>
      <c r="J27" s="309"/>
      <c r="K27" s="142"/>
      <c r="L27" s="290"/>
      <c r="M27" s="399" t="s">
        <v>112</v>
      </c>
      <c r="N27" s="399"/>
      <c r="O27" s="399"/>
      <c r="P27" s="399"/>
      <c r="Q27" s="399"/>
      <c r="R27" s="399"/>
      <c r="S27" s="399"/>
      <c r="T27" s="399"/>
      <c r="U27" s="399"/>
      <c r="V27" s="399"/>
      <c r="W27" s="142"/>
      <c r="X27" s="142"/>
      <c r="Y27" s="142"/>
      <c r="Z27" s="142"/>
      <c r="AA27" s="142"/>
      <c r="AB27" s="142"/>
      <c r="AC27" s="311"/>
      <c r="AD27" s="142"/>
      <c r="AE27" s="281"/>
    </row>
    <row r="28" spans="1:31" ht="18.75" customHeight="1" thickBot="1" x14ac:dyDescent="0.2">
      <c r="A28" s="106" t="s">
        <v>265</v>
      </c>
      <c r="B28" s="95" t="s">
        <v>14</v>
      </c>
      <c r="C28" s="108" t="s">
        <v>266</v>
      </c>
      <c r="D28" s="327">
        <v>13878</v>
      </c>
      <c r="E28" s="320" t="s">
        <v>8</v>
      </c>
      <c r="F28" s="280"/>
      <c r="G28" s="280"/>
      <c r="H28" s="281"/>
      <c r="I28" s="142"/>
      <c r="J28" s="321"/>
      <c r="K28" s="322"/>
      <c r="L28" s="322"/>
      <c r="M28" s="322"/>
      <c r="N28" s="323"/>
      <c r="O28" s="323"/>
      <c r="P28" s="323"/>
      <c r="Q28" s="323"/>
      <c r="R28" s="324"/>
      <c r="S28" s="325"/>
      <c r="T28" s="325"/>
      <c r="U28" s="323"/>
      <c r="V28" s="323"/>
      <c r="W28" s="323"/>
      <c r="X28" s="323"/>
      <c r="Y28" s="323"/>
      <c r="Z28" s="323"/>
      <c r="AA28" s="323"/>
      <c r="AB28" s="323"/>
      <c r="AC28" s="326"/>
      <c r="AD28" s="142"/>
      <c r="AE28" s="281"/>
    </row>
    <row r="29" spans="1:31" ht="18.75" customHeight="1" thickTop="1" x14ac:dyDescent="0.15">
      <c r="A29" s="106" t="s">
        <v>271</v>
      </c>
      <c r="B29" s="95" t="s">
        <v>14</v>
      </c>
      <c r="C29" s="108" t="s">
        <v>272</v>
      </c>
      <c r="D29" s="327">
        <v>14097</v>
      </c>
      <c r="E29" s="320" t="s">
        <v>8</v>
      </c>
      <c r="F29" s="285"/>
      <c r="G29" s="280"/>
      <c r="H29" s="281"/>
      <c r="I29" s="142"/>
      <c r="J29" s="290"/>
      <c r="K29" s="290"/>
      <c r="L29" s="290"/>
      <c r="M29" s="142"/>
      <c r="N29" s="142"/>
      <c r="O29" s="142"/>
      <c r="P29" s="142"/>
      <c r="Q29" s="275"/>
      <c r="R29" s="274"/>
      <c r="S29" s="274"/>
      <c r="T29" s="142"/>
      <c r="U29" s="142"/>
      <c r="V29" s="142"/>
      <c r="W29" s="142"/>
      <c r="X29" s="142"/>
      <c r="Y29" s="142"/>
      <c r="Z29" s="142"/>
      <c r="AA29" s="142"/>
      <c r="AB29" s="142"/>
      <c r="AC29" s="142"/>
      <c r="AD29" s="142"/>
      <c r="AE29" s="281"/>
    </row>
    <row r="30" spans="1:31" ht="18.75" customHeight="1" x14ac:dyDescent="0.15">
      <c r="A30" s="106" t="s">
        <v>273</v>
      </c>
      <c r="B30" s="95" t="s">
        <v>14</v>
      </c>
      <c r="C30" s="108" t="s">
        <v>274</v>
      </c>
      <c r="D30" s="327">
        <v>14334</v>
      </c>
      <c r="E30" s="328" t="s">
        <v>8</v>
      </c>
      <c r="F30" s="285"/>
      <c r="G30" s="280"/>
      <c r="H30" s="281"/>
      <c r="I30" s="142"/>
      <c r="J30" s="329" t="s">
        <v>128</v>
      </c>
      <c r="K30" s="330"/>
      <c r="L30" s="330"/>
      <c r="M30" s="330"/>
      <c r="N30" s="330"/>
      <c r="O30" s="274"/>
      <c r="P30" s="274"/>
      <c r="Q30" s="274"/>
      <c r="R30" s="274"/>
      <c r="S30" s="274"/>
      <c r="T30" s="142"/>
      <c r="U30" s="142"/>
      <c r="V30" s="142"/>
      <c r="W30" s="142"/>
      <c r="X30" s="142"/>
      <c r="Y30" s="142"/>
      <c r="Z30" s="142"/>
      <c r="AA30" s="142"/>
      <c r="AB30" s="142"/>
      <c r="AC30" s="142"/>
      <c r="AD30" s="142"/>
      <c r="AE30" s="281"/>
    </row>
    <row r="31" spans="1:31" ht="18.75" customHeight="1" thickBot="1" x14ac:dyDescent="0.2">
      <c r="A31" s="104"/>
      <c r="B31" s="97"/>
      <c r="C31" s="105"/>
      <c r="D31" s="331"/>
      <c r="E31" s="332" t="s">
        <v>8</v>
      </c>
      <c r="F31" s="285"/>
      <c r="G31" s="280"/>
      <c r="H31" s="281"/>
      <c r="I31" s="142"/>
      <c r="J31" s="312"/>
      <c r="K31" s="315" t="s">
        <v>115</v>
      </c>
      <c r="L31" s="391">
        <f>R19</f>
        <v>0</v>
      </c>
      <c r="M31" s="391"/>
      <c r="N31" s="312" t="s">
        <v>152</v>
      </c>
      <c r="O31" s="312"/>
      <c r="P31" s="313"/>
      <c r="Q31" s="313"/>
      <c r="R31" s="314"/>
      <c r="S31" s="315" t="s">
        <v>176</v>
      </c>
      <c r="T31" s="333" t="s">
        <v>117</v>
      </c>
      <c r="U31" s="392">
        <f>ROUNDDOWN(R19*67/100,0)</f>
        <v>0</v>
      </c>
      <c r="V31" s="392"/>
      <c r="W31" s="312" t="s">
        <v>159</v>
      </c>
      <c r="X31" s="312"/>
      <c r="Y31" s="312"/>
      <c r="Z31" s="312"/>
      <c r="AA31" s="312"/>
      <c r="AB31" s="142"/>
      <c r="AC31" s="142"/>
      <c r="AD31" s="142"/>
      <c r="AE31" s="281"/>
    </row>
    <row r="32" spans="1:31" ht="18.75" customHeight="1" thickTop="1" thickBot="1" x14ac:dyDescent="0.2">
      <c r="A32" s="280"/>
      <c r="B32" s="75"/>
      <c r="C32" s="280"/>
      <c r="D32" s="280"/>
      <c r="E32" s="280"/>
      <c r="F32" s="285"/>
      <c r="G32" s="280"/>
      <c r="H32" s="281"/>
      <c r="I32" s="142"/>
      <c r="J32" s="318"/>
      <c r="K32" s="315" t="s">
        <v>115</v>
      </c>
      <c r="L32" s="391">
        <f>R19</f>
        <v>0</v>
      </c>
      <c r="M32" s="391"/>
      <c r="N32" s="312" t="s">
        <v>152</v>
      </c>
      <c r="O32" s="312"/>
      <c r="P32" s="312"/>
      <c r="Q32" s="313"/>
      <c r="R32" s="314"/>
      <c r="S32" s="315" t="s">
        <v>177</v>
      </c>
      <c r="T32" s="333" t="s">
        <v>117</v>
      </c>
      <c r="U32" s="392">
        <f>ROUNDDOWN(R19*50/100,0)</f>
        <v>0</v>
      </c>
      <c r="V32" s="392"/>
      <c r="W32" s="312" t="s">
        <v>160</v>
      </c>
      <c r="X32" s="312"/>
      <c r="Y32" s="312"/>
      <c r="Z32" s="312"/>
      <c r="AA32" s="312"/>
      <c r="AB32" s="142"/>
      <c r="AC32" s="142"/>
      <c r="AD32" s="142"/>
      <c r="AE32" s="281"/>
    </row>
    <row r="33" spans="1:31" ht="18.75" customHeight="1" thickTop="1" x14ac:dyDescent="0.15">
      <c r="A33" s="75" t="s">
        <v>145</v>
      </c>
      <c r="B33" s="75"/>
      <c r="C33" s="75"/>
      <c r="D33" s="280"/>
      <c r="E33" s="280"/>
      <c r="F33" s="285"/>
      <c r="G33" s="280"/>
      <c r="H33" s="281"/>
      <c r="I33" s="142"/>
      <c r="J33" s="290"/>
      <c r="K33" s="290"/>
      <c r="L33" s="142"/>
      <c r="M33" s="142"/>
      <c r="N33" s="142"/>
      <c r="O33" s="142"/>
      <c r="P33" s="275"/>
      <c r="Q33" s="274"/>
      <c r="R33" s="274"/>
      <c r="S33" s="142"/>
      <c r="T33" s="142"/>
      <c r="U33" s="277" t="s">
        <v>116</v>
      </c>
      <c r="V33" s="142"/>
      <c r="W33" s="142"/>
      <c r="X33" s="142"/>
      <c r="Y33" s="142"/>
      <c r="Z33" s="142"/>
      <c r="AA33" s="142"/>
      <c r="AB33" s="142"/>
      <c r="AC33" s="142"/>
      <c r="AD33" s="142"/>
      <c r="AE33" s="281"/>
    </row>
    <row r="34" spans="1:31" ht="18.75" customHeight="1" x14ac:dyDescent="0.15">
      <c r="A34" s="91" t="s">
        <v>192</v>
      </c>
      <c r="B34" s="92" t="s">
        <v>187</v>
      </c>
      <c r="C34" s="93" t="s">
        <v>193</v>
      </c>
      <c r="D34" s="316">
        <v>10370</v>
      </c>
      <c r="E34" s="317" t="s">
        <v>8</v>
      </c>
      <c r="F34" s="285"/>
      <c r="G34" s="280"/>
      <c r="H34" s="281"/>
      <c r="J34" s="334" t="s">
        <v>161</v>
      </c>
      <c r="K34" s="290"/>
      <c r="L34" s="290"/>
      <c r="M34" s="142"/>
      <c r="N34" s="142"/>
      <c r="O34" s="142"/>
      <c r="P34" s="142"/>
      <c r="Q34" s="275"/>
      <c r="R34" s="274"/>
      <c r="S34" s="274"/>
      <c r="T34" s="142"/>
      <c r="U34" s="142"/>
      <c r="V34" s="142"/>
      <c r="W34" s="142"/>
      <c r="X34" s="142"/>
      <c r="Y34" s="142"/>
      <c r="Z34" s="142"/>
      <c r="AA34" s="142"/>
      <c r="AB34" s="142"/>
      <c r="AC34" s="142"/>
      <c r="AD34" s="142"/>
      <c r="AE34" s="281"/>
    </row>
    <row r="35" spans="1:31" ht="18.75" customHeight="1" x14ac:dyDescent="0.15">
      <c r="A35" s="94" t="s">
        <v>267</v>
      </c>
      <c r="B35" s="95" t="s">
        <v>187</v>
      </c>
      <c r="C35" s="96" t="s">
        <v>268</v>
      </c>
      <c r="D35" s="319">
        <v>10240</v>
      </c>
      <c r="E35" s="320" t="s">
        <v>8</v>
      </c>
      <c r="F35" s="285"/>
      <c r="G35" s="280"/>
      <c r="H35" s="281"/>
      <c r="I35" s="142"/>
      <c r="J35" s="142"/>
      <c r="K35" s="371" t="s">
        <v>146</v>
      </c>
      <c r="L35" s="375">
        <f>U31</f>
        <v>0</v>
      </c>
      <c r="M35" s="375"/>
      <c r="N35" s="390" t="s">
        <v>8</v>
      </c>
      <c r="O35" s="273" t="str">
        <f>IF(L35&lt;T35,"＜","＞")</f>
        <v>＜</v>
      </c>
      <c r="P35" s="142"/>
      <c r="Q35" s="335"/>
      <c r="R35" s="142"/>
      <c r="S35" s="290" t="s">
        <v>147</v>
      </c>
      <c r="T35" s="388">
        <f>D29</f>
        <v>14097</v>
      </c>
      <c r="U35" s="388"/>
      <c r="V35" s="142" t="s">
        <v>8</v>
      </c>
      <c r="W35" s="389" t="s">
        <v>164</v>
      </c>
      <c r="X35" s="389"/>
      <c r="Y35" s="389"/>
      <c r="Z35" s="389"/>
      <c r="AA35" s="387">
        <f>IF(L35&lt;T35,L35,T35)</f>
        <v>0</v>
      </c>
      <c r="AB35" s="387"/>
      <c r="AC35" s="142" t="s">
        <v>8</v>
      </c>
      <c r="AD35" s="142"/>
      <c r="AE35" s="281"/>
    </row>
    <row r="36" spans="1:31" ht="18.75" customHeight="1" x14ac:dyDescent="0.15">
      <c r="A36" s="94" t="s">
        <v>269</v>
      </c>
      <c r="B36" s="95" t="s">
        <v>187</v>
      </c>
      <c r="C36" s="96" t="s">
        <v>270</v>
      </c>
      <c r="D36" s="319">
        <v>10356</v>
      </c>
      <c r="E36" s="320" t="s">
        <v>8</v>
      </c>
      <c r="F36" s="285"/>
      <c r="G36" s="280"/>
      <c r="H36" s="281"/>
      <c r="I36" s="142"/>
      <c r="J36" s="142"/>
      <c r="K36" s="371"/>
      <c r="L36" s="375"/>
      <c r="M36" s="375"/>
      <c r="N36" s="390"/>
      <c r="O36" s="273" t="str">
        <f>IF(L35&lt;T36,"＜","＞")</f>
        <v>＜</v>
      </c>
      <c r="P36" s="142"/>
      <c r="Q36" s="142"/>
      <c r="R36" s="142"/>
      <c r="S36" s="290" t="s">
        <v>148</v>
      </c>
      <c r="T36" s="388">
        <f>D30</f>
        <v>14334</v>
      </c>
      <c r="U36" s="388"/>
      <c r="V36" s="142" t="s">
        <v>8</v>
      </c>
      <c r="W36" s="389" t="s">
        <v>165</v>
      </c>
      <c r="X36" s="389"/>
      <c r="Y36" s="389"/>
      <c r="Z36" s="389"/>
      <c r="AA36" s="387">
        <f>IF(L35&lt;T36,L35,T36)</f>
        <v>0</v>
      </c>
      <c r="AB36" s="387"/>
      <c r="AC36" s="142" t="s">
        <v>8</v>
      </c>
      <c r="AD36" s="142"/>
      <c r="AE36" s="281"/>
    </row>
    <row r="37" spans="1:31" ht="18.75" customHeight="1" x14ac:dyDescent="0.15">
      <c r="A37" s="94" t="s">
        <v>271</v>
      </c>
      <c r="B37" s="95" t="s">
        <v>14</v>
      </c>
      <c r="C37" s="96" t="s">
        <v>272</v>
      </c>
      <c r="D37" s="319">
        <v>10520</v>
      </c>
      <c r="E37" s="320" t="s">
        <v>8</v>
      </c>
      <c r="F37" s="285"/>
      <c r="G37" s="280"/>
      <c r="H37" s="281"/>
      <c r="J37" s="334" t="s">
        <v>162</v>
      </c>
      <c r="K37" s="290"/>
      <c r="L37" s="290"/>
      <c r="M37" s="142"/>
      <c r="N37" s="142"/>
      <c r="O37" s="142"/>
      <c r="P37" s="274"/>
      <c r="Q37" s="274"/>
      <c r="R37" s="142"/>
      <c r="S37" s="142"/>
      <c r="T37" s="142"/>
      <c r="U37" s="142"/>
      <c r="V37" s="142"/>
      <c r="W37" s="142"/>
      <c r="X37" s="142"/>
      <c r="Y37" s="142"/>
      <c r="Z37" s="142"/>
      <c r="AA37" s="142"/>
      <c r="AB37" s="142"/>
      <c r="AC37" s="142"/>
      <c r="AD37" s="142"/>
      <c r="AE37" s="281"/>
    </row>
    <row r="38" spans="1:31" ht="18.75" customHeight="1" x14ac:dyDescent="0.15">
      <c r="A38" s="94" t="s">
        <v>273</v>
      </c>
      <c r="B38" s="95" t="s">
        <v>14</v>
      </c>
      <c r="C38" s="96" t="s">
        <v>274</v>
      </c>
      <c r="D38" s="319">
        <v>10697</v>
      </c>
      <c r="E38" s="320" t="s">
        <v>8</v>
      </c>
      <c r="F38" s="285"/>
      <c r="G38" s="280"/>
      <c r="H38" s="281"/>
      <c r="I38" s="142"/>
      <c r="J38" s="142"/>
      <c r="K38" s="371" t="s">
        <v>149</v>
      </c>
      <c r="L38" s="375">
        <f>U32</f>
        <v>0</v>
      </c>
      <c r="M38" s="375"/>
      <c r="N38" s="390" t="s">
        <v>8</v>
      </c>
      <c r="O38" s="273" t="str">
        <f>IF(L38&lt;T38,"＜","＞")</f>
        <v>＜</v>
      </c>
      <c r="P38" s="142"/>
      <c r="Q38" s="335"/>
      <c r="R38" s="142"/>
      <c r="S38" s="290" t="s">
        <v>153</v>
      </c>
      <c r="T38" s="388">
        <f>D37</f>
        <v>10520</v>
      </c>
      <c r="U38" s="388"/>
      <c r="V38" s="142" t="s">
        <v>8</v>
      </c>
      <c r="W38" s="389" t="s">
        <v>166</v>
      </c>
      <c r="X38" s="389"/>
      <c r="Y38" s="389"/>
      <c r="Z38" s="389"/>
      <c r="AA38" s="387">
        <f>IF(L38&lt;T38,L38,T38)</f>
        <v>0</v>
      </c>
      <c r="AB38" s="387"/>
      <c r="AC38" s="142" t="s">
        <v>8</v>
      </c>
      <c r="AD38" s="142"/>
      <c r="AE38" s="281"/>
    </row>
    <row r="39" spans="1:31" ht="18.75" customHeight="1" x14ac:dyDescent="0.15">
      <c r="A39" s="94"/>
      <c r="B39" s="95"/>
      <c r="C39" s="96"/>
      <c r="D39" s="319"/>
      <c r="E39" s="320" t="s">
        <v>8</v>
      </c>
      <c r="F39" s="285"/>
      <c r="G39" s="280"/>
      <c r="H39" s="281"/>
      <c r="I39" s="142"/>
      <c r="J39" s="142"/>
      <c r="K39" s="371"/>
      <c r="L39" s="375"/>
      <c r="M39" s="375"/>
      <c r="N39" s="390"/>
      <c r="O39" s="273" t="str">
        <f>IF(L38&lt;T39,"＜","＞")</f>
        <v>＜</v>
      </c>
      <c r="P39" s="142"/>
      <c r="Q39" s="142"/>
      <c r="R39" s="142"/>
      <c r="S39" s="290" t="s">
        <v>154</v>
      </c>
      <c r="T39" s="388">
        <f>D38</f>
        <v>10697</v>
      </c>
      <c r="U39" s="388"/>
      <c r="V39" s="142" t="s">
        <v>8</v>
      </c>
      <c r="W39" s="389" t="s">
        <v>167</v>
      </c>
      <c r="X39" s="389"/>
      <c r="Y39" s="389"/>
      <c r="Z39" s="389"/>
      <c r="AA39" s="387">
        <f>IF(L38&lt;T39,L38,T39)</f>
        <v>0</v>
      </c>
      <c r="AB39" s="387"/>
      <c r="AC39" s="142" t="s">
        <v>8</v>
      </c>
      <c r="AD39" s="142"/>
      <c r="AE39" s="281"/>
    </row>
    <row r="40" spans="1:31" ht="18.75" customHeight="1" thickBot="1" x14ac:dyDescent="0.2">
      <c r="A40" s="94"/>
      <c r="B40" s="95"/>
      <c r="C40" s="96"/>
      <c r="D40" s="319"/>
      <c r="E40" s="320" t="s">
        <v>8</v>
      </c>
      <c r="F40" s="285"/>
      <c r="G40" s="280"/>
      <c r="H40" s="281"/>
      <c r="I40" s="142"/>
      <c r="J40" s="78"/>
      <c r="K40" s="78"/>
      <c r="L40" s="78"/>
      <c r="M40" s="79"/>
      <c r="N40" s="79"/>
      <c r="O40" s="142"/>
      <c r="P40" s="142"/>
      <c r="Q40" s="78"/>
      <c r="R40" s="78"/>
      <c r="S40" s="80"/>
      <c r="T40" s="142"/>
      <c r="U40" s="142"/>
      <c r="V40" s="142"/>
      <c r="W40" s="142"/>
      <c r="X40" s="142"/>
      <c r="Y40" s="142"/>
      <c r="Z40" s="142"/>
      <c r="AA40" s="142"/>
      <c r="AB40" s="142"/>
      <c r="AC40" s="142"/>
      <c r="AD40" s="142"/>
      <c r="AE40" s="281"/>
    </row>
    <row r="41" spans="1:31" ht="18.75" customHeight="1" thickBot="1" x14ac:dyDescent="0.2">
      <c r="A41" s="106"/>
      <c r="B41" s="107"/>
      <c r="C41" s="108"/>
      <c r="D41" s="327"/>
      <c r="E41" s="320" t="s">
        <v>8</v>
      </c>
      <c r="F41" s="285"/>
      <c r="G41" s="280"/>
      <c r="H41" s="281"/>
      <c r="I41" s="142"/>
      <c r="J41" s="84" t="s">
        <v>130</v>
      </c>
      <c r="K41" s="85"/>
      <c r="L41" s="85"/>
      <c r="M41" s="86"/>
      <c r="N41" s="86"/>
      <c r="O41" s="336"/>
      <c r="P41" s="336"/>
      <c r="Q41" s="85"/>
      <c r="R41" s="85"/>
      <c r="S41" s="99"/>
      <c r="T41" s="336"/>
      <c r="U41" s="336"/>
      <c r="V41" s="336"/>
      <c r="W41" s="336"/>
      <c r="X41" s="336"/>
      <c r="Y41" s="336"/>
      <c r="Z41" s="336"/>
      <c r="AA41" s="336"/>
      <c r="AB41" s="336"/>
      <c r="AC41" s="337"/>
      <c r="AD41" s="142"/>
      <c r="AE41" s="281"/>
    </row>
    <row r="42" spans="1:31" ht="18.75" customHeight="1" x14ac:dyDescent="0.15">
      <c r="A42" s="106"/>
      <c r="B42" s="107"/>
      <c r="C42" s="108"/>
      <c r="D42" s="327"/>
      <c r="E42" s="320" t="s">
        <v>8</v>
      </c>
      <c r="F42" s="285"/>
      <c r="G42" s="280"/>
      <c r="H42" s="281"/>
      <c r="I42" s="142"/>
      <c r="J42" s="142"/>
      <c r="K42" s="142"/>
      <c r="L42" s="142"/>
      <c r="M42" s="142"/>
      <c r="N42" s="142"/>
      <c r="O42" s="142"/>
      <c r="P42" s="142"/>
      <c r="Q42" s="142"/>
      <c r="R42" s="142"/>
      <c r="S42" s="142"/>
      <c r="T42" s="142"/>
      <c r="U42" s="142"/>
      <c r="V42" s="142"/>
      <c r="W42" s="142"/>
      <c r="X42" s="142"/>
      <c r="Y42" s="142"/>
      <c r="Z42" s="142"/>
      <c r="AA42" s="142"/>
      <c r="AB42" s="142"/>
      <c r="AC42" s="142"/>
      <c r="AD42" s="142"/>
      <c r="AE42" s="281"/>
    </row>
    <row r="43" spans="1:31" ht="18.75" customHeight="1" x14ac:dyDescent="0.15">
      <c r="A43" s="104"/>
      <c r="B43" s="97"/>
      <c r="C43" s="105"/>
      <c r="D43" s="331"/>
      <c r="E43" s="332" t="s">
        <v>8</v>
      </c>
      <c r="F43" s="280"/>
      <c r="G43" s="280"/>
      <c r="H43" s="281"/>
      <c r="I43" s="142"/>
      <c r="J43" s="81" t="s">
        <v>129</v>
      </c>
      <c r="K43" s="338"/>
      <c r="L43" s="338"/>
      <c r="M43" s="338"/>
      <c r="N43" s="338"/>
      <c r="O43" s="338"/>
      <c r="P43" s="338"/>
      <c r="Q43" s="338"/>
      <c r="R43" s="338"/>
      <c r="S43" s="338"/>
      <c r="T43" s="142"/>
      <c r="U43" s="142"/>
      <c r="V43" s="142"/>
      <c r="W43" s="142"/>
      <c r="X43" s="142"/>
      <c r="Y43" s="142"/>
      <c r="Z43" s="142"/>
      <c r="AA43" s="142"/>
      <c r="AB43" s="142"/>
      <c r="AC43" s="142"/>
      <c r="AD43" s="142"/>
      <c r="AE43" s="281"/>
    </row>
    <row r="44" spans="1:31" ht="18.75" customHeight="1" thickBot="1" x14ac:dyDescent="0.2">
      <c r="A44" s="280"/>
      <c r="B44" s="280"/>
      <c r="C44" s="280"/>
      <c r="D44" s="280"/>
      <c r="E44" s="280"/>
      <c r="F44" s="280"/>
      <c r="G44" s="280"/>
      <c r="H44" s="281"/>
      <c r="I44" s="142"/>
      <c r="J44" s="82"/>
      <c r="K44" s="142"/>
      <c r="L44" s="142"/>
      <c r="M44" s="142"/>
      <c r="N44" s="142"/>
      <c r="O44" s="142"/>
      <c r="P44" s="142"/>
      <c r="Q44" s="142"/>
      <c r="R44" s="142"/>
      <c r="S44" s="142"/>
      <c r="T44" s="142"/>
      <c r="U44" s="142"/>
      <c r="V44" s="142"/>
      <c r="W44" s="142"/>
      <c r="X44" s="142"/>
      <c r="Y44" s="142"/>
      <c r="Z44" s="142"/>
      <c r="AA44" s="142"/>
      <c r="AB44" s="142"/>
      <c r="AC44" s="142"/>
      <c r="AD44" s="142"/>
      <c r="AE44" s="281"/>
    </row>
    <row r="45" spans="1:31" ht="18.75" customHeight="1" thickTop="1" thickBot="1" x14ac:dyDescent="0.2">
      <c r="A45" s="280"/>
      <c r="B45" s="280"/>
      <c r="C45" s="280"/>
      <c r="D45" s="280"/>
      <c r="E45" s="280"/>
      <c r="F45" s="280"/>
      <c r="G45" s="280"/>
      <c r="H45" s="281"/>
      <c r="I45" s="142"/>
      <c r="J45" s="142" t="s">
        <v>138</v>
      </c>
      <c r="K45" s="142"/>
      <c r="L45" s="142"/>
      <c r="M45" s="142"/>
      <c r="N45" s="312" t="s">
        <v>155</v>
      </c>
      <c r="O45" s="312"/>
      <c r="P45" s="377" t="s">
        <v>134</v>
      </c>
      <c r="Q45" s="377"/>
      <c r="R45" s="377"/>
      <c r="S45" s="378">
        <f>AA35</f>
        <v>0</v>
      </c>
      <c r="T45" s="379" t="str">
        <f>IF(K44&lt;R44,"","＠給付日額")</f>
        <v>＠給付日額</v>
      </c>
      <c r="U45" s="312" t="s">
        <v>8</v>
      </c>
      <c r="V45" s="312" t="s">
        <v>114</v>
      </c>
      <c r="W45" s="83" t="s">
        <v>29</v>
      </c>
      <c r="X45" s="83"/>
      <c r="Y45" s="333" t="s">
        <v>117</v>
      </c>
      <c r="Z45" s="83" t="s">
        <v>118</v>
      </c>
      <c r="AA45" s="83"/>
      <c r="AB45" s="83"/>
      <c r="AC45" s="333"/>
      <c r="AD45" s="142"/>
      <c r="AE45" s="281"/>
    </row>
    <row r="46" spans="1:31" ht="18.75" customHeight="1" thickTop="1" thickBot="1" x14ac:dyDescent="0.2">
      <c r="A46" s="280"/>
      <c r="B46" s="280"/>
      <c r="C46" s="280"/>
      <c r="D46" s="280"/>
      <c r="E46" s="280"/>
      <c r="F46" s="280"/>
      <c r="G46" s="280"/>
      <c r="H46" s="281"/>
      <c r="I46" s="142"/>
      <c r="J46" s="142"/>
      <c r="K46" s="142"/>
      <c r="L46" s="142"/>
      <c r="M46" s="142"/>
      <c r="N46" s="312" t="s">
        <v>156</v>
      </c>
      <c r="O46" s="312"/>
      <c r="P46" s="377" t="s">
        <v>136</v>
      </c>
      <c r="Q46" s="377"/>
      <c r="R46" s="377"/>
      <c r="S46" s="378">
        <f>AA36</f>
        <v>0</v>
      </c>
      <c r="T46" s="379" t="str">
        <f>IF(K45&lt;R45,"","＠給付日額")</f>
        <v>＠給付日額</v>
      </c>
      <c r="U46" s="312" t="s">
        <v>8</v>
      </c>
      <c r="V46" s="312" t="s">
        <v>114</v>
      </c>
      <c r="W46" s="83" t="s">
        <v>29</v>
      </c>
      <c r="X46" s="83"/>
      <c r="Y46" s="333" t="s">
        <v>117</v>
      </c>
      <c r="Z46" s="83" t="s">
        <v>118</v>
      </c>
      <c r="AA46" s="333"/>
      <c r="AB46" s="333"/>
      <c r="AC46" s="333"/>
      <c r="AD46" s="142"/>
      <c r="AE46" s="281"/>
    </row>
    <row r="47" spans="1:31" ht="18.75" customHeight="1" thickTop="1" thickBot="1" x14ac:dyDescent="0.2">
      <c r="A47" s="382" t="s">
        <v>143</v>
      </c>
      <c r="B47" s="382"/>
      <c r="C47" s="382"/>
      <c r="D47" s="383" t="str">
        <f>IF(O10&lt;O11,O10,O11)</f>
        <v/>
      </c>
      <c r="E47" s="383"/>
      <c r="F47" s="280"/>
      <c r="G47" s="280"/>
      <c r="H47" s="281"/>
      <c r="I47" s="142"/>
      <c r="J47" s="142" t="s">
        <v>137</v>
      </c>
      <c r="K47" s="142"/>
      <c r="L47" s="142"/>
      <c r="M47" s="142"/>
      <c r="N47" s="339" t="s">
        <v>155</v>
      </c>
      <c r="O47" s="312"/>
      <c r="P47" s="384" t="s">
        <v>157</v>
      </c>
      <c r="Q47" s="384"/>
      <c r="R47" s="384"/>
      <c r="S47" s="385">
        <f>AA38</f>
        <v>0</v>
      </c>
      <c r="T47" s="386" t="str">
        <f>IF(K46&lt;R46,"","＠給付日額")</f>
        <v>＠給付日額</v>
      </c>
      <c r="U47" s="312" t="s">
        <v>8</v>
      </c>
      <c r="V47" s="312" t="s">
        <v>114</v>
      </c>
      <c r="W47" s="83" t="s">
        <v>29</v>
      </c>
      <c r="X47" s="83"/>
      <c r="Y47" s="333" t="s">
        <v>117</v>
      </c>
      <c r="Z47" s="83" t="s">
        <v>118</v>
      </c>
      <c r="AA47" s="340"/>
      <c r="AB47" s="340"/>
      <c r="AC47" s="340"/>
      <c r="AD47" s="142"/>
      <c r="AE47" s="281"/>
    </row>
    <row r="48" spans="1:31" ht="18.75" customHeight="1" thickTop="1" thickBot="1" x14ac:dyDescent="0.2">
      <c r="A48" s="280"/>
      <c r="B48" s="280"/>
      <c r="C48" s="280"/>
      <c r="D48" s="280"/>
      <c r="E48" s="280"/>
      <c r="F48" s="280"/>
      <c r="G48" s="280"/>
      <c r="H48" s="281"/>
      <c r="I48" s="142"/>
      <c r="J48" s="142"/>
      <c r="K48" s="142"/>
      <c r="L48" s="142"/>
      <c r="M48" s="142"/>
      <c r="N48" s="312" t="s">
        <v>156</v>
      </c>
      <c r="O48" s="312"/>
      <c r="P48" s="377" t="s">
        <v>158</v>
      </c>
      <c r="Q48" s="377"/>
      <c r="R48" s="377"/>
      <c r="S48" s="378">
        <f>AA39</f>
        <v>0</v>
      </c>
      <c r="T48" s="379" t="str">
        <f>IF(K47&lt;R47,"","＠給付日額")</f>
        <v>＠給付日額</v>
      </c>
      <c r="U48" s="312" t="s">
        <v>8</v>
      </c>
      <c r="V48" s="312" t="s">
        <v>114</v>
      </c>
      <c r="W48" s="83" t="s">
        <v>29</v>
      </c>
      <c r="X48" s="83"/>
      <c r="Y48" s="333" t="s">
        <v>117</v>
      </c>
      <c r="Z48" s="83" t="s">
        <v>118</v>
      </c>
      <c r="AA48" s="83"/>
      <c r="AB48" s="83"/>
      <c r="AC48" s="333"/>
      <c r="AD48" s="142"/>
      <c r="AE48" s="281"/>
    </row>
    <row r="49" spans="1:31" ht="18.75" customHeight="1" thickTop="1" x14ac:dyDescent="0.15">
      <c r="A49" s="380" t="s">
        <v>139</v>
      </c>
      <c r="B49" s="380"/>
      <c r="C49" s="380"/>
      <c r="D49" s="380" t="s">
        <v>140</v>
      </c>
      <c r="E49" s="380"/>
      <c r="F49" s="341" t="s">
        <v>141</v>
      </c>
      <c r="G49" s="280"/>
      <c r="H49" s="281"/>
      <c r="I49" s="142"/>
      <c r="J49" s="142"/>
      <c r="K49" s="275"/>
      <c r="L49" s="275"/>
      <c r="M49" s="142"/>
      <c r="N49" s="142"/>
      <c r="O49" s="142"/>
      <c r="P49" s="142"/>
      <c r="Q49" s="342"/>
      <c r="R49" s="276"/>
      <c r="S49" s="142"/>
      <c r="T49" s="142"/>
      <c r="U49" s="142"/>
      <c r="V49" s="142"/>
      <c r="W49" s="142"/>
      <c r="X49" s="142"/>
      <c r="Y49" s="142"/>
      <c r="Z49" s="142"/>
      <c r="AA49" s="142"/>
      <c r="AB49" s="142"/>
      <c r="AC49" s="142"/>
      <c r="AD49" s="142"/>
      <c r="AE49" s="281"/>
    </row>
    <row r="50" spans="1:31" ht="18.75" customHeight="1" x14ac:dyDescent="0.15">
      <c r="A50" s="381" t="str">
        <f>O8</f>
        <v/>
      </c>
      <c r="B50" s="381"/>
      <c r="C50" s="381"/>
      <c r="D50" s="381" t="str">
        <f>IF(D14="","",GetPeriodEnd(A50))</f>
        <v/>
      </c>
      <c r="E50" s="381"/>
      <c r="F50" s="343" t="str">
        <f>IF(A50="","",GetWeekDay(A50,D50))</f>
        <v/>
      </c>
      <c r="G50" s="280"/>
      <c r="H50" s="281"/>
      <c r="I50" s="142"/>
      <c r="J50" s="142"/>
      <c r="K50" s="305"/>
      <c r="L50" s="305" t="str">
        <f>IF(A50="","",MONTH(A50))</f>
        <v/>
      </c>
      <c r="M50" s="305" t="s">
        <v>142</v>
      </c>
      <c r="N50" s="371" t="str">
        <f t="shared" ref="N50:N62" si="0">IF(L50="","","＠"&amp;IF(A50&lt;$O$9,IF(AND(L50&gt;=MONTH($O$8),L50&lt;=7),$P$45,$P$46),IF(AND(L50&gt;=MONTH($O$8),L50&lt;=7),$P$47,$P$48)))</f>
        <v/>
      </c>
      <c r="O50" s="371"/>
      <c r="P50" s="371"/>
      <c r="Q50" s="372" t="str">
        <f t="shared" ref="Q50:Q62" si="1">IF(L50="","",IF(A50&lt;$O$9,IF(AND(L50&gt;=MONTH($O$8),L50&lt;=7),$S$45,$S$46),IF(AND(L50&gt;=MONTH($O$8),L50&lt;=7),$S$47,$S$48)))</f>
        <v/>
      </c>
      <c r="R50" s="372" t="str">
        <f>IF(K49&lt;R49,"","＠給付日額")</f>
        <v>＠給付日額</v>
      </c>
      <c r="S50" s="142" t="s">
        <v>8</v>
      </c>
      <c r="T50" s="142" t="s">
        <v>114</v>
      </c>
      <c r="U50" s="373" t="str">
        <f t="shared" ref="U50:U62" si="2">F50</f>
        <v/>
      </c>
      <c r="V50" s="374"/>
      <c r="W50" s="305" t="s">
        <v>119</v>
      </c>
      <c r="X50" s="375" t="str">
        <f t="shared" ref="X50:X62" si="3">IF(L50="","",Q50*U50)</f>
        <v/>
      </c>
      <c r="Y50" s="375"/>
      <c r="Z50" s="375"/>
      <c r="AA50" s="142" t="s">
        <v>8</v>
      </c>
      <c r="AB50" s="142"/>
      <c r="AC50" s="142"/>
      <c r="AD50" s="142"/>
      <c r="AE50" s="281"/>
    </row>
    <row r="51" spans="1:31" ht="18.75" customHeight="1" x14ac:dyDescent="0.15">
      <c r="A51" s="376" t="str">
        <f t="shared" ref="A51:A62" si="4">IF(D50="","",IF($D$47&lt;D50+1,"",D50+1))</f>
        <v/>
      </c>
      <c r="B51" s="376"/>
      <c r="C51" s="376"/>
      <c r="D51" s="376" t="str">
        <f>IF(A51="","",GetPeriodEnd(A51))</f>
        <v/>
      </c>
      <c r="E51" s="376"/>
      <c r="F51" s="344" t="str">
        <f t="shared" ref="F51:F62" si="5">IF(A51="","",GetWeekDay(A51,D51))</f>
        <v/>
      </c>
      <c r="G51" s="280"/>
      <c r="H51" s="281"/>
      <c r="I51" s="142"/>
      <c r="J51" s="142"/>
      <c r="K51" s="305"/>
      <c r="L51" s="305" t="str">
        <f t="shared" ref="L51:L62" si="6">IF(A51="","",MONTH(A51))</f>
        <v/>
      </c>
      <c r="M51" s="305" t="s">
        <v>142</v>
      </c>
      <c r="N51" s="371" t="str">
        <f t="shared" si="0"/>
        <v/>
      </c>
      <c r="O51" s="371"/>
      <c r="P51" s="371"/>
      <c r="Q51" s="372" t="str">
        <f t="shared" si="1"/>
        <v/>
      </c>
      <c r="R51" s="372" t="str">
        <f t="shared" ref="R51:R62" si="7">IF(L50&lt;R50,"","＠給付日額")</f>
        <v/>
      </c>
      <c r="S51" s="142" t="s">
        <v>8</v>
      </c>
      <c r="T51" s="142" t="s">
        <v>114</v>
      </c>
      <c r="U51" s="373" t="str">
        <f t="shared" si="2"/>
        <v/>
      </c>
      <c r="V51" s="374"/>
      <c r="W51" s="305" t="s">
        <v>119</v>
      </c>
      <c r="X51" s="375" t="str">
        <f t="shared" si="3"/>
        <v/>
      </c>
      <c r="Y51" s="375"/>
      <c r="Z51" s="375"/>
      <c r="AA51" s="142" t="s">
        <v>8</v>
      </c>
      <c r="AB51" s="142"/>
      <c r="AC51" s="142"/>
      <c r="AD51" s="142"/>
      <c r="AE51" s="281"/>
    </row>
    <row r="52" spans="1:31" ht="18.75" customHeight="1" x14ac:dyDescent="0.15">
      <c r="A52" s="376" t="str">
        <f t="shared" si="4"/>
        <v/>
      </c>
      <c r="B52" s="376"/>
      <c r="C52" s="376"/>
      <c r="D52" s="376" t="str">
        <f t="shared" ref="D52:D62" si="8">IF(A52="","",GetPeriodEnd(A52))</f>
        <v/>
      </c>
      <c r="E52" s="376"/>
      <c r="F52" s="344" t="str">
        <f t="shared" si="5"/>
        <v/>
      </c>
      <c r="G52" s="280"/>
      <c r="H52" s="281"/>
      <c r="I52" s="142"/>
      <c r="J52" s="142"/>
      <c r="K52" s="305"/>
      <c r="L52" s="305" t="str">
        <f t="shared" si="6"/>
        <v/>
      </c>
      <c r="M52" s="305" t="s">
        <v>142</v>
      </c>
      <c r="N52" s="371" t="str">
        <f t="shared" si="0"/>
        <v/>
      </c>
      <c r="O52" s="371"/>
      <c r="P52" s="371"/>
      <c r="Q52" s="372" t="str">
        <f t="shared" si="1"/>
        <v/>
      </c>
      <c r="R52" s="372" t="str">
        <f t="shared" si="7"/>
        <v>＠給付日額</v>
      </c>
      <c r="S52" s="142" t="s">
        <v>8</v>
      </c>
      <c r="T52" s="142" t="s">
        <v>114</v>
      </c>
      <c r="U52" s="373" t="str">
        <f t="shared" si="2"/>
        <v/>
      </c>
      <c r="V52" s="374"/>
      <c r="W52" s="305" t="s">
        <v>119</v>
      </c>
      <c r="X52" s="375" t="str">
        <f t="shared" si="3"/>
        <v/>
      </c>
      <c r="Y52" s="375"/>
      <c r="Z52" s="375"/>
      <c r="AA52" s="142" t="s">
        <v>8</v>
      </c>
      <c r="AB52" s="142"/>
      <c r="AC52" s="142"/>
      <c r="AD52" s="142"/>
      <c r="AE52" s="281"/>
    </row>
    <row r="53" spans="1:31" ht="18.75" customHeight="1" x14ac:dyDescent="0.15">
      <c r="A53" s="376" t="str">
        <f t="shared" si="4"/>
        <v/>
      </c>
      <c r="B53" s="376"/>
      <c r="C53" s="376"/>
      <c r="D53" s="376" t="str">
        <f t="shared" si="8"/>
        <v/>
      </c>
      <c r="E53" s="376"/>
      <c r="F53" s="344" t="str">
        <f t="shared" si="5"/>
        <v/>
      </c>
      <c r="G53" s="280"/>
      <c r="H53" s="281"/>
      <c r="I53" s="142"/>
      <c r="J53" s="142"/>
      <c r="K53" s="305"/>
      <c r="L53" s="305" t="str">
        <f t="shared" si="6"/>
        <v/>
      </c>
      <c r="M53" s="305" t="s">
        <v>142</v>
      </c>
      <c r="N53" s="371" t="str">
        <f t="shared" si="0"/>
        <v/>
      </c>
      <c r="O53" s="371"/>
      <c r="P53" s="371"/>
      <c r="Q53" s="372" t="str">
        <f t="shared" si="1"/>
        <v/>
      </c>
      <c r="R53" s="372" t="str">
        <f t="shared" si="7"/>
        <v/>
      </c>
      <c r="S53" s="142" t="s">
        <v>8</v>
      </c>
      <c r="T53" s="142" t="s">
        <v>114</v>
      </c>
      <c r="U53" s="373" t="str">
        <f t="shared" si="2"/>
        <v/>
      </c>
      <c r="V53" s="374"/>
      <c r="W53" s="305" t="s">
        <v>119</v>
      </c>
      <c r="X53" s="375" t="str">
        <f t="shared" si="3"/>
        <v/>
      </c>
      <c r="Y53" s="375"/>
      <c r="Z53" s="375"/>
      <c r="AA53" s="142" t="s">
        <v>8</v>
      </c>
      <c r="AB53" s="142"/>
      <c r="AC53" s="142"/>
      <c r="AD53" s="142"/>
      <c r="AE53" s="281"/>
    </row>
    <row r="54" spans="1:31" ht="18.75" customHeight="1" x14ac:dyDescent="0.15">
      <c r="A54" s="376" t="str">
        <f t="shared" si="4"/>
        <v/>
      </c>
      <c r="B54" s="376"/>
      <c r="C54" s="376"/>
      <c r="D54" s="376" t="str">
        <f t="shared" si="8"/>
        <v/>
      </c>
      <c r="E54" s="376"/>
      <c r="F54" s="344" t="str">
        <f t="shared" si="5"/>
        <v/>
      </c>
      <c r="G54" s="280"/>
      <c r="H54" s="281"/>
      <c r="I54" s="142"/>
      <c r="J54" s="142"/>
      <c r="K54" s="305"/>
      <c r="L54" s="305" t="str">
        <f t="shared" si="6"/>
        <v/>
      </c>
      <c r="M54" s="305" t="s">
        <v>142</v>
      </c>
      <c r="N54" s="371" t="str">
        <f t="shared" si="0"/>
        <v/>
      </c>
      <c r="O54" s="371"/>
      <c r="P54" s="371"/>
      <c r="Q54" s="372" t="str">
        <f t="shared" si="1"/>
        <v/>
      </c>
      <c r="R54" s="372" t="str">
        <f t="shared" si="7"/>
        <v>＠給付日額</v>
      </c>
      <c r="S54" s="142" t="s">
        <v>8</v>
      </c>
      <c r="T54" s="142" t="s">
        <v>114</v>
      </c>
      <c r="U54" s="373" t="str">
        <f t="shared" si="2"/>
        <v/>
      </c>
      <c r="V54" s="374"/>
      <c r="W54" s="305" t="s">
        <v>119</v>
      </c>
      <c r="X54" s="375" t="str">
        <f t="shared" si="3"/>
        <v/>
      </c>
      <c r="Y54" s="375"/>
      <c r="Z54" s="375"/>
      <c r="AA54" s="142" t="s">
        <v>8</v>
      </c>
      <c r="AB54" s="142"/>
      <c r="AC54" s="142"/>
      <c r="AD54" s="142"/>
      <c r="AE54" s="281"/>
    </row>
    <row r="55" spans="1:31" ht="18.75" customHeight="1" x14ac:dyDescent="0.15">
      <c r="A55" s="376" t="str">
        <f t="shared" si="4"/>
        <v/>
      </c>
      <c r="B55" s="376"/>
      <c r="C55" s="376"/>
      <c r="D55" s="376" t="str">
        <f t="shared" si="8"/>
        <v/>
      </c>
      <c r="E55" s="376"/>
      <c r="F55" s="344" t="str">
        <f t="shared" si="5"/>
        <v/>
      </c>
      <c r="G55" s="280"/>
      <c r="H55" s="281"/>
      <c r="I55" s="142"/>
      <c r="J55" s="142"/>
      <c r="K55" s="305"/>
      <c r="L55" s="305" t="str">
        <f t="shared" si="6"/>
        <v/>
      </c>
      <c r="M55" s="305" t="s">
        <v>142</v>
      </c>
      <c r="N55" s="371" t="str">
        <f t="shared" si="0"/>
        <v/>
      </c>
      <c r="O55" s="371"/>
      <c r="P55" s="371"/>
      <c r="Q55" s="372" t="str">
        <f t="shared" si="1"/>
        <v/>
      </c>
      <c r="R55" s="372" t="str">
        <f t="shared" si="7"/>
        <v/>
      </c>
      <c r="S55" s="142" t="s">
        <v>8</v>
      </c>
      <c r="T55" s="142" t="s">
        <v>114</v>
      </c>
      <c r="U55" s="373" t="str">
        <f t="shared" si="2"/>
        <v/>
      </c>
      <c r="V55" s="374"/>
      <c r="W55" s="305" t="s">
        <v>119</v>
      </c>
      <c r="X55" s="375" t="str">
        <f t="shared" si="3"/>
        <v/>
      </c>
      <c r="Y55" s="375"/>
      <c r="Z55" s="375"/>
      <c r="AA55" s="142" t="s">
        <v>8</v>
      </c>
      <c r="AB55" s="142"/>
      <c r="AC55" s="142"/>
      <c r="AD55" s="142"/>
      <c r="AE55" s="281"/>
    </row>
    <row r="56" spans="1:31" ht="18.75" customHeight="1" x14ac:dyDescent="0.15">
      <c r="A56" s="376" t="str">
        <f t="shared" si="4"/>
        <v/>
      </c>
      <c r="B56" s="376"/>
      <c r="C56" s="376"/>
      <c r="D56" s="376" t="str">
        <f t="shared" si="8"/>
        <v/>
      </c>
      <c r="E56" s="376"/>
      <c r="F56" s="344" t="str">
        <f t="shared" si="5"/>
        <v/>
      </c>
      <c r="G56" s="280"/>
      <c r="H56" s="281"/>
      <c r="I56" s="142"/>
      <c r="J56" s="142"/>
      <c r="K56" s="305"/>
      <c r="L56" s="305" t="str">
        <f>IF(A56="","",MONTH(A56))</f>
        <v/>
      </c>
      <c r="M56" s="305" t="s">
        <v>142</v>
      </c>
      <c r="N56" s="371" t="str">
        <f>IF(L56="","","＠"&amp;IF(A56&lt;$O$9,IF(AND(L56&gt;=MONTH($O$8),L56&lt;=7),$P$45,$P$46),IF(AND(L56&gt;=MONTH($O$8),L56&lt;=7),$P$47,$P$48)))</f>
        <v/>
      </c>
      <c r="O56" s="371"/>
      <c r="P56" s="371"/>
      <c r="Q56" s="372" t="str">
        <f>IF(L56="","",IF(A56&lt;$O$9,IF(AND(L56&gt;=MONTH($O$8),L56&lt;=7),$S$45,$S$46),IF(AND(L56&gt;=MONTH($O$8),L56&lt;=7),$S$47,$S$48)))</f>
        <v/>
      </c>
      <c r="R56" s="372" t="str">
        <f>IF(L55&lt;R55,"","＠給付日額")</f>
        <v>＠給付日額</v>
      </c>
      <c r="S56" s="142" t="s">
        <v>8</v>
      </c>
      <c r="T56" s="142" t="s">
        <v>114</v>
      </c>
      <c r="U56" s="373" t="str">
        <f>F56</f>
        <v/>
      </c>
      <c r="V56" s="374"/>
      <c r="W56" s="305" t="s">
        <v>119</v>
      </c>
      <c r="X56" s="375" t="str">
        <f>IF(L56="","",Q56*U56)</f>
        <v/>
      </c>
      <c r="Y56" s="375"/>
      <c r="Z56" s="375"/>
      <c r="AA56" s="142" t="s">
        <v>8</v>
      </c>
      <c r="AB56" s="142"/>
      <c r="AC56" s="142"/>
      <c r="AD56" s="142"/>
      <c r="AE56" s="281"/>
    </row>
    <row r="57" spans="1:31" ht="18.75" customHeight="1" x14ac:dyDescent="0.15">
      <c r="A57" s="376" t="str">
        <f t="shared" si="4"/>
        <v/>
      </c>
      <c r="B57" s="376"/>
      <c r="C57" s="376"/>
      <c r="D57" s="376" t="str">
        <f t="shared" si="8"/>
        <v/>
      </c>
      <c r="E57" s="376"/>
      <c r="F57" s="344" t="str">
        <f t="shared" si="5"/>
        <v/>
      </c>
      <c r="G57" s="280"/>
      <c r="H57" s="281"/>
      <c r="I57" s="142"/>
      <c r="J57" s="142"/>
      <c r="K57" s="305"/>
      <c r="L57" s="305" t="str">
        <f>IF(A57="","",MONTH(A57))</f>
        <v/>
      </c>
      <c r="M57" s="305" t="s">
        <v>142</v>
      </c>
      <c r="N57" s="371" t="str">
        <f>IF(L57="","","＠"&amp;IF(A57&lt;$O$9,IF(AND(L57&gt;=MONTH($O$8),L57&lt;=7),$P$45,$P$46),IF(AND(L57&gt;=MONTH($O$8),L57&lt;=7),$P$47,$P$48)))</f>
        <v/>
      </c>
      <c r="O57" s="371"/>
      <c r="P57" s="371"/>
      <c r="Q57" s="372" t="str">
        <f>IF(L57="","",IF(A57&lt;$O$9,IF(AND(L57&gt;=MONTH($O$8),L57&lt;=7),$S$45,$S$46),IF(AND(L57&gt;=MONTH($O$8),L57&lt;=7),$S$47,$S$48)))</f>
        <v/>
      </c>
      <c r="R57" s="372" t="str">
        <f>IF(L56&lt;R56,"","＠給付日額")</f>
        <v/>
      </c>
      <c r="S57" s="142" t="s">
        <v>8</v>
      </c>
      <c r="T57" s="142" t="s">
        <v>114</v>
      </c>
      <c r="U57" s="373" t="str">
        <f>F57</f>
        <v/>
      </c>
      <c r="V57" s="374"/>
      <c r="W57" s="305" t="s">
        <v>119</v>
      </c>
      <c r="X57" s="375" t="str">
        <f>IF(L57="","",Q57*U57)</f>
        <v/>
      </c>
      <c r="Y57" s="375"/>
      <c r="Z57" s="375"/>
      <c r="AA57" s="142" t="s">
        <v>8</v>
      </c>
      <c r="AB57" s="142"/>
      <c r="AC57" s="142"/>
      <c r="AD57" s="142"/>
      <c r="AE57" s="281"/>
    </row>
    <row r="58" spans="1:31" ht="18.75" customHeight="1" x14ac:dyDescent="0.15">
      <c r="A58" s="376" t="str">
        <f t="shared" si="4"/>
        <v/>
      </c>
      <c r="B58" s="376"/>
      <c r="C58" s="376"/>
      <c r="D58" s="376" t="str">
        <f t="shared" si="8"/>
        <v/>
      </c>
      <c r="E58" s="376"/>
      <c r="F58" s="344" t="str">
        <f t="shared" si="5"/>
        <v/>
      </c>
      <c r="G58" s="280"/>
      <c r="H58" s="281"/>
      <c r="I58" s="142"/>
      <c r="J58" s="142"/>
      <c r="K58" s="305"/>
      <c r="L58" s="305" t="str">
        <f t="shared" si="6"/>
        <v/>
      </c>
      <c r="M58" s="305" t="s">
        <v>142</v>
      </c>
      <c r="N58" s="371" t="str">
        <f t="shared" si="0"/>
        <v/>
      </c>
      <c r="O58" s="371"/>
      <c r="P58" s="371"/>
      <c r="Q58" s="372" t="str">
        <f t="shared" si="1"/>
        <v/>
      </c>
      <c r="R58" s="372" t="str">
        <f t="shared" si="7"/>
        <v>＠給付日額</v>
      </c>
      <c r="S58" s="142" t="s">
        <v>8</v>
      </c>
      <c r="T58" s="142" t="s">
        <v>114</v>
      </c>
      <c r="U58" s="373" t="str">
        <f t="shared" si="2"/>
        <v/>
      </c>
      <c r="V58" s="374"/>
      <c r="W58" s="305" t="s">
        <v>119</v>
      </c>
      <c r="X58" s="375" t="str">
        <f>IF(L58="","",Q58*U58)</f>
        <v/>
      </c>
      <c r="Y58" s="375"/>
      <c r="Z58" s="375"/>
      <c r="AA58" s="142" t="s">
        <v>8</v>
      </c>
      <c r="AB58" s="142"/>
      <c r="AC58" s="142"/>
      <c r="AD58" s="142"/>
      <c r="AE58" s="281"/>
    </row>
    <row r="59" spans="1:31" ht="18.75" customHeight="1" x14ac:dyDescent="0.15">
      <c r="A59" s="376" t="str">
        <f t="shared" si="4"/>
        <v/>
      </c>
      <c r="B59" s="376"/>
      <c r="C59" s="376"/>
      <c r="D59" s="376" t="str">
        <f t="shared" si="8"/>
        <v/>
      </c>
      <c r="E59" s="376"/>
      <c r="F59" s="344" t="str">
        <f t="shared" si="5"/>
        <v/>
      </c>
      <c r="G59" s="280"/>
      <c r="H59" s="281"/>
      <c r="I59" s="142"/>
      <c r="J59" s="142"/>
      <c r="K59" s="305"/>
      <c r="L59" s="305" t="str">
        <f t="shared" si="6"/>
        <v/>
      </c>
      <c r="M59" s="305" t="s">
        <v>142</v>
      </c>
      <c r="N59" s="371" t="str">
        <f t="shared" si="0"/>
        <v/>
      </c>
      <c r="O59" s="371"/>
      <c r="P59" s="371"/>
      <c r="Q59" s="372" t="str">
        <f t="shared" si="1"/>
        <v/>
      </c>
      <c r="R59" s="372" t="str">
        <f t="shared" si="7"/>
        <v/>
      </c>
      <c r="S59" s="142" t="s">
        <v>8</v>
      </c>
      <c r="T59" s="142" t="s">
        <v>114</v>
      </c>
      <c r="U59" s="373" t="str">
        <f t="shared" si="2"/>
        <v/>
      </c>
      <c r="V59" s="374"/>
      <c r="W59" s="305" t="s">
        <v>119</v>
      </c>
      <c r="X59" s="375" t="str">
        <f t="shared" si="3"/>
        <v/>
      </c>
      <c r="Y59" s="375"/>
      <c r="Z59" s="375"/>
      <c r="AA59" s="142" t="s">
        <v>8</v>
      </c>
      <c r="AB59" s="142"/>
      <c r="AC59" s="142"/>
      <c r="AD59" s="142"/>
      <c r="AE59" s="281"/>
    </row>
    <row r="60" spans="1:31" ht="18.75" customHeight="1" x14ac:dyDescent="0.15">
      <c r="A60" s="376" t="str">
        <f t="shared" si="4"/>
        <v/>
      </c>
      <c r="B60" s="376"/>
      <c r="C60" s="376"/>
      <c r="D60" s="376" t="str">
        <f t="shared" si="8"/>
        <v/>
      </c>
      <c r="E60" s="376"/>
      <c r="F60" s="344" t="str">
        <f t="shared" si="5"/>
        <v/>
      </c>
      <c r="G60" s="280"/>
      <c r="H60" s="281"/>
      <c r="I60" s="142"/>
      <c r="J60" s="142"/>
      <c r="K60" s="305"/>
      <c r="L60" s="305" t="str">
        <f t="shared" si="6"/>
        <v/>
      </c>
      <c r="M60" s="305" t="s">
        <v>142</v>
      </c>
      <c r="N60" s="371" t="str">
        <f t="shared" si="0"/>
        <v/>
      </c>
      <c r="O60" s="371"/>
      <c r="P60" s="371"/>
      <c r="Q60" s="372" t="str">
        <f t="shared" si="1"/>
        <v/>
      </c>
      <c r="R60" s="372" t="str">
        <f t="shared" si="7"/>
        <v>＠給付日額</v>
      </c>
      <c r="S60" s="142" t="s">
        <v>8</v>
      </c>
      <c r="T60" s="142" t="s">
        <v>114</v>
      </c>
      <c r="U60" s="373" t="str">
        <f t="shared" si="2"/>
        <v/>
      </c>
      <c r="V60" s="374"/>
      <c r="W60" s="305" t="s">
        <v>119</v>
      </c>
      <c r="X60" s="375" t="str">
        <f t="shared" si="3"/>
        <v/>
      </c>
      <c r="Y60" s="375"/>
      <c r="Z60" s="375"/>
      <c r="AA60" s="142" t="s">
        <v>8</v>
      </c>
      <c r="AB60" s="142"/>
      <c r="AC60" s="142"/>
      <c r="AD60" s="142"/>
      <c r="AE60" s="281"/>
    </row>
    <row r="61" spans="1:31" ht="18.75" customHeight="1" x14ac:dyDescent="0.15">
      <c r="A61" s="376" t="str">
        <f t="shared" si="4"/>
        <v/>
      </c>
      <c r="B61" s="376"/>
      <c r="C61" s="376"/>
      <c r="D61" s="376" t="str">
        <f t="shared" si="8"/>
        <v/>
      </c>
      <c r="E61" s="376"/>
      <c r="F61" s="344" t="str">
        <f t="shared" si="5"/>
        <v/>
      </c>
      <c r="G61" s="280"/>
      <c r="H61" s="281"/>
      <c r="I61" s="142"/>
      <c r="J61" s="142"/>
      <c r="K61" s="305"/>
      <c r="L61" s="305" t="str">
        <f t="shared" si="6"/>
        <v/>
      </c>
      <c r="M61" s="305" t="s">
        <v>142</v>
      </c>
      <c r="N61" s="371" t="str">
        <f t="shared" si="0"/>
        <v/>
      </c>
      <c r="O61" s="371"/>
      <c r="P61" s="371"/>
      <c r="Q61" s="372" t="str">
        <f t="shared" si="1"/>
        <v/>
      </c>
      <c r="R61" s="372" t="str">
        <f t="shared" si="7"/>
        <v/>
      </c>
      <c r="S61" s="142" t="s">
        <v>8</v>
      </c>
      <c r="T61" s="142" t="s">
        <v>114</v>
      </c>
      <c r="U61" s="373" t="str">
        <f t="shared" si="2"/>
        <v/>
      </c>
      <c r="V61" s="374"/>
      <c r="W61" s="305" t="s">
        <v>119</v>
      </c>
      <c r="X61" s="375" t="str">
        <f t="shared" si="3"/>
        <v/>
      </c>
      <c r="Y61" s="375"/>
      <c r="Z61" s="375"/>
      <c r="AA61" s="142" t="s">
        <v>8</v>
      </c>
      <c r="AB61" s="142"/>
      <c r="AC61" s="142"/>
      <c r="AD61" s="142"/>
      <c r="AE61" s="281"/>
    </row>
    <row r="62" spans="1:31" ht="18.75" customHeight="1" x14ac:dyDescent="0.15">
      <c r="A62" s="370" t="str">
        <f t="shared" si="4"/>
        <v/>
      </c>
      <c r="B62" s="370"/>
      <c r="C62" s="370"/>
      <c r="D62" s="370" t="str">
        <f t="shared" si="8"/>
        <v/>
      </c>
      <c r="E62" s="370"/>
      <c r="F62" s="345" t="str">
        <f t="shared" si="5"/>
        <v/>
      </c>
      <c r="G62" s="280"/>
      <c r="H62" s="281"/>
      <c r="I62" s="142"/>
      <c r="J62" s="142"/>
      <c r="K62" s="305"/>
      <c r="L62" s="305" t="str">
        <f t="shared" si="6"/>
        <v/>
      </c>
      <c r="M62" s="305" t="s">
        <v>142</v>
      </c>
      <c r="N62" s="371" t="str">
        <f t="shared" si="0"/>
        <v/>
      </c>
      <c r="O62" s="371"/>
      <c r="P62" s="371"/>
      <c r="Q62" s="372" t="str">
        <f t="shared" si="1"/>
        <v/>
      </c>
      <c r="R62" s="372" t="str">
        <f t="shared" si="7"/>
        <v>＠給付日額</v>
      </c>
      <c r="S62" s="142" t="s">
        <v>8</v>
      </c>
      <c r="T62" s="142" t="s">
        <v>114</v>
      </c>
      <c r="U62" s="373" t="str">
        <f t="shared" si="2"/>
        <v/>
      </c>
      <c r="V62" s="374"/>
      <c r="W62" s="305" t="s">
        <v>119</v>
      </c>
      <c r="X62" s="375" t="str">
        <f t="shared" si="3"/>
        <v/>
      </c>
      <c r="Y62" s="375"/>
      <c r="Z62" s="375"/>
      <c r="AA62" s="142" t="s">
        <v>8</v>
      </c>
      <c r="AB62" s="142"/>
      <c r="AC62" s="142"/>
      <c r="AD62" s="142"/>
      <c r="AE62" s="281"/>
    </row>
    <row r="63" spans="1:31" x14ac:dyDescent="0.15">
      <c r="A63" s="280"/>
      <c r="B63" s="280"/>
      <c r="C63" s="280"/>
      <c r="D63" s="280"/>
      <c r="E63" s="280"/>
      <c r="F63" s="280"/>
      <c r="G63" s="280"/>
      <c r="H63" s="281"/>
      <c r="I63" s="346"/>
      <c r="J63" s="281"/>
      <c r="K63" s="281"/>
      <c r="L63" s="281"/>
      <c r="M63" s="281"/>
      <c r="N63" s="281"/>
      <c r="O63" s="281"/>
      <c r="P63" s="281"/>
      <c r="Q63" s="281"/>
      <c r="R63" s="281"/>
      <c r="S63" s="281"/>
      <c r="T63" s="281"/>
      <c r="U63" s="281"/>
      <c r="V63" s="281"/>
      <c r="W63" s="281"/>
      <c r="X63" s="281"/>
      <c r="Y63" s="281"/>
      <c r="Z63" s="281"/>
      <c r="AA63" s="281"/>
      <c r="AB63" s="281"/>
      <c r="AC63" s="281"/>
      <c r="AD63" s="281"/>
      <c r="AE63" s="281"/>
    </row>
  </sheetData>
  <mergeCells count="136">
    <mergeCell ref="O8:R8"/>
    <mergeCell ref="S8:AD8"/>
    <mergeCell ref="O9:R9"/>
    <mergeCell ref="O10:R10"/>
    <mergeCell ref="S10:AD10"/>
    <mergeCell ref="O11:R11"/>
    <mergeCell ref="S11:AD11"/>
    <mergeCell ref="A2:D2"/>
    <mergeCell ref="I2:AD2"/>
    <mergeCell ref="O4:R4"/>
    <mergeCell ref="O5:R5"/>
    <mergeCell ref="O6:R6"/>
    <mergeCell ref="O7:R7"/>
    <mergeCell ref="O25:P25"/>
    <mergeCell ref="X25:Y25"/>
    <mergeCell ref="O26:P26"/>
    <mergeCell ref="X26:Y26"/>
    <mergeCell ref="M27:V27"/>
    <mergeCell ref="L31:M31"/>
    <mergeCell ref="U31:V31"/>
    <mergeCell ref="O17:P17"/>
    <mergeCell ref="J18:N18"/>
    <mergeCell ref="R18:T18"/>
    <mergeCell ref="J19:L19"/>
    <mergeCell ref="N19:P19"/>
    <mergeCell ref="R19:S19"/>
    <mergeCell ref="K38:K39"/>
    <mergeCell ref="L38:M39"/>
    <mergeCell ref="N38:N39"/>
    <mergeCell ref="T38:U38"/>
    <mergeCell ref="W38:Z38"/>
    <mergeCell ref="L32:M32"/>
    <mergeCell ref="U32:V32"/>
    <mergeCell ref="K35:K36"/>
    <mergeCell ref="L35:M36"/>
    <mergeCell ref="N35:N36"/>
    <mergeCell ref="T35:U35"/>
    <mergeCell ref="AA38:AB38"/>
    <mergeCell ref="T39:U39"/>
    <mergeCell ref="W39:Z39"/>
    <mergeCell ref="AA39:AB39"/>
    <mergeCell ref="P45:R45"/>
    <mergeCell ref="S45:T45"/>
    <mergeCell ref="W35:Z35"/>
    <mergeCell ref="AA35:AB35"/>
    <mergeCell ref="T36:U36"/>
    <mergeCell ref="W36:Z36"/>
    <mergeCell ref="AA36:AB36"/>
    <mergeCell ref="P48:R48"/>
    <mergeCell ref="S48:T48"/>
    <mergeCell ref="A49:C49"/>
    <mergeCell ref="D49:E49"/>
    <mergeCell ref="A50:C50"/>
    <mergeCell ref="D50:E50"/>
    <mergeCell ref="N50:P50"/>
    <mergeCell ref="Q50:R50"/>
    <mergeCell ref="P46:R46"/>
    <mergeCell ref="S46:T46"/>
    <mergeCell ref="A47:C47"/>
    <mergeCell ref="D47:E47"/>
    <mergeCell ref="P47:R47"/>
    <mergeCell ref="S47:T47"/>
    <mergeCell ref="A52:C52"/>
    <mergeCell ref="D52:E52"/>
    <mergeCell ref="N52:P52"/>
    <mergeCell ref="Q52:R52"/>
    <mergeCell ref="U52:V52"/>
    <mergeCell ref="X52:Z52"/>
    <mergeCell ref="U50:V50"/>
    <mergeCell ref="X50:Z50"/>
    <mergeCell ref="A51:C51"/>
    <mergeCell ref="D51:E51"/>
    <mergeCell ref="N51:P51"/>
    <mergeCell ref="Q51:R51"/>
    <mergeCell ref="U51:V51"/>
    <mergeCell ref="X51:Z51"/>
    <mergeCell ref="A54:C54"/>
    <mergeCell ref="D54:E54"/>
    <mergeCell ref="N54:P54"/>
    <mergeCell ref="Q54:R54"/>
    <mergeCell ref="U54:V54"/>
    <mergeCell ref="X54:Z54"/>
    <mergeCell ref="A53:C53"/>
    <mergeCell ref="D53:E53"/>
    <mergeCell ref="N53:P53"/>
    <mergeCell ref="Q53:R53"/>
    <mergeCell ref="U53:V53"/>
    <mergeCell ref="X53:Z53"/>
    <mergeCell ref="A56:C56"/>
    <mergeCell ref="D56:E56"/>
    <mergeCell ref="N56:P56"/>
    <mergeCell ref="Q56:R56"/>
    <mergeCell ref="U56:V56"/>
    <mergeCell ref="X56:Z56"/>
    <mergeCell ref="A55:C55"/>
    <mergeCell ref="D55:E55"/>
    <mergeCell ref="N55:P55"/>
    <mergeCell ref="Q55:R55"/>
    <mergeCell ref="U55:V55"/>
    <mergeCell ref="X55:Z55"/>
    <mergeCell ref="A58:C58"/>
    <mergeCell ref="D58:E58"/>
    <mergeCell ref="N58:P58"/>
    <mergeCell ref="Q58:R58"/>
    <mergeCell ref="U58:V58"/>
    <mergeCell ref="X58:Z58"/>
    <mergeCell ref="A57:C57"/>
    <mergeCell ref="D57:E57"/>
    <mergeCell ref="N57:P57"/>
    <mergeCell ref="Q57:R57"/>
    <mergeCell ref="U57:V57"/>
    <mergeCell ref="X57:Z57"/>
    <mergeCell ref="A60:C60"/>
    <mergeCell ref="D60:E60"/>
    <mergeCell ref="N60:P60"/>
    <mergeCell ref="Q60:R60"/>
    <mergeCell ref="U60:V60"/>
    <mergeCell ref="X60:Z60"/>
    <mergeCell ref="A59:C59"/>
    <mergeCell ref="D59:E59"/>
    <mergeCell ref="N59:P59"/>
    <mergeCell ref="Q59:R59"/>
    <mergeCell ref="U59:V59"/>
    <mergeCell ref="X59:Z59"/>
    <mergeCell ref="A62:C62"/>
    <mergeCell ref="D62:E62"/>
    <mergeCell ref="N62:P62"/>
    <mergeCell ref="Q62:R62"/>
    <mergeCell ref="U62:V62"/>
    <mergeCell ref="X62:Z62"/>
    <mergeCell ref="A61:C61"/>
    <mergeCell ref="D61:E61"/>
    <mergeCell ref="N61:P61"/>
    <mergeCell ref="Q61:R61"/>
    <mergeCell ref="U61:V61"/>
    <mergeCell ref="X61:Z61"/>
  </mergeCells>
  <phoneticPr fontId="2"/>
  <hyperlinks>
    <hyperlink ref="F2" location="トップ!A1" display="戻る" xr:uid="{00000000-0004-0000-0100-000000000000}"/>
  </hyperlinks>
  <printOptions horizontalCentered="1"/>
  <pageMargins left="0.70866141732283472" right="0.43307086614173229" top="0.35433070866141736" bottom="0.27559055118110237" header="0.15748031496062992" footer="0.19685039370078741"/>
  <pageSetup paperSize="9" scale="77" orientation="portrait" r:id="rId1"/>
  <headerFooter alignWithMargins="0">
    <oddHeader xml:space="preserve">&amp;R20061227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BO105"/>
  <sheetViews>
    <sheetView showGridLines="0" view="pageBreakPreview" zoomScaleNormal="100" zoomScaleSheetLayoutView="100" workbookViewId="0">
      <selection activeCell="U7" sqref="U7:AI8"/>
    </sheetView>
  </sheetViews>
  <sheetFormatPr defaultRowHeight="13.5" x14ac:dyDescent="0.15"/>
  <cols>
    <col min="1" max="1" width="3.25" style="112" customWidth="1"/>
    <col min="2" max="4" width="3.125" style="112" customWidth="1"/>
    <col min="5" max="5" width="3.25" style="112" customWidth="1"/>
    <col min="6" max="25" width="3.125" style="112" customWidth="1"/>
    <col min="26" max="26" width="3.625" style="112" customWidth="1"/>
    <col min="27" max="27" width="3.125" style="136" customWidth="1"/>
    <col min="28" max="33" width="3.125" style="112" customWidth="1"/>
    <col min="34" max="35" width="3.75" style="112" customWidth="1"/>
    <col min="36" max="36" width="2.25" style="169" customWidth="1"/>
    <col min="37" max="37" width="14.375" style="169" customWidth="1"/>
    <col min="38" max="38" width="9" style="169"/>
    <col min="39" max="39" width="17.125" style="169" customWidth="1"/>
    <col min="40" max="67" width="9" style="169"/>
    <col min="68" max="16384" width="9" style="112"/>
  </cols>
  <sheetData>
    <row r="1" spans="2:35" ht="18" customHeight="1" x14ac:dyDescent="0.15">
      <c r="B1" s="278" t="s">
        <v>264</v>
      </c>
      <c r="AA1" s="279" t="s">
        <v>263</v>
      </c>
    </row>
    <row r="2" spans="2:35" ht="13.5" customHeight="1" x14ac:dyDescent="0.15">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2:35" ht="24.75" customHeight="1" x14ac:dyDescent="0.15">
      <c r="B3" s="410" t="s">
        <v>207</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row>
    <row r="4" spans="2:35" ht="14.25" thickBot="1" x14ac:dyDescent="0.2"/>
    <row r="5" spans="2:35" ht="24.75" customHeight="1" thickBot="1" x14ac:dyDescent="0.2">
      <c r="B5" s="123"/>
      <c r="C5" s="123"/>
      <c r="D5" s="123"/>
      <c r="E5" s="123"/>
      <c r="F5" s="123"/>
      <c r="G5" s="123"/>
      <c r="H5" s="123"/>
      <c r="I5" s="123"/>
      <c r="J5" s="123"/>
      <c r="K5" s="123"/>
      <c r="L5" s="123"/>
      <c r="N5" s="125"/>
      <c r="O5" s="125"/>
      <c r="P5" s="125"/>
      <c r="Q5" s="125"/>
      <c r="R5" s="126"/>
      <c r="S5" s="127"/>
      <c r="T5" s="127"/>
      <c r="U5" s="128"/>
      <c r="V5" s="129"/>
      <c r="W5" s="129"/>
      <c r="X5" s="129"/>
      <c r="Y5" s="129"/>
      <c r="Z5" s="129"/>
      <c r="AA5" s="470" t="s">
        <v>208</v>
      </c>
      <c r="AB5" s="468"/>
      <c r="AC5" s="468"/>
      <c r="AD5" s="468"/>
      <c r="AE5" s="468"/>
      <c r="AF5" s="468"/>
      <c r="AG5" s="468"/>
      <c r="AH5" s="468"/>
      <c r="AI5" s="469"/>
    </row>
    <row r="6" spans="2:35" ht="24.75" customHeight="1" x14ac:dyDescent="0.15">
      <c r="B6" s="471" t="s">
        <v>200</v>
      </c>
      <c r="C6" s="472"/>
      <c r="D6" s="472"/>
      <c r="E6" s="472"/>
      <c r="F6" s="472"/>
      <c r="G6" s="472"/>
      <c r="H6" s="120"/>
      <c r="I6" s="121"/>
      <c r="J6" s="121"/>
      <c r="K6" s="121"/>
      <c r="L6" s="122"/>
      <c r="M6" s="473" t="s">
        <v>56</v>
      </c>
      <c r="N6" s="474"/>
      <c r="O6" s="474"/>
      <c r="P6" s="475"/>
      <c r="Q6" s="476"/>
      <c r="R6" s="477"/>
      <c r="S6" s="477"/>
      <c r="T6" s="477"/>
      <c r="U6" s="477"/>
      <c r="V6" s="477"/>
      <c r="W6" s="477"/>
      <c r="X6" s="477"/>
      <c r="Y6" s="477"/>
      <c r="Z6" s="477"/>
      <c r="AA6" s="478"/>
      <c r="AB6" s="478"/>
      <c r="AC6" s="478"/>
      <c r="AD6" s="478"/>
      <c r="AE6" s="478"/>
      <c r="AF6" s="478"/>
      <c r="AG6" s="478"/>
      <c r="AH6" s="478"/>
      <c r="AI6" s="479"/>
    </row>
    <row r="7" spans="2:35" ht="16.5" customHeight="1" x14ac:dyDescent="0.15">
      <c r="B7" s="480" t="s">
        <v>201</v>
      </c>
      <c r="C7" s="418"/>
      <c r="D7" s="418"/>
      <c r="E7" s="418"/>
      <c r="F7" s="418"/>
      <c r="G7" s="418"/>
      <c r="H7" s="418" t="s">
        <v>0</v>
      </c>
      <c r="I7" s="418"/>
      <c r="J7" s="464"/>
      <c r="K7" s="466"/>
      <c r="L7" s="434"/>
      <c r="M7" s="434"/>
      <c r="N7" s="434"/>
      <c r="O7" s="434"/>
      <c r="P7" s="461"/>
      <c r="Q7" s="418" t="s">
        <v>202</v>
      </c>
      <c r="R7" s="418"/>
      <c r="S7" s="418"/>
      <c r="T7" s="418"/>
      <c r="U7" s="420"/>
      <c r="V7" s="421"/>
      <c r="W7" s="421"/>
      <c r="X7" s="421"/>
      <c r="Y7" s="421"/>
      <c r="Z7" s="421"/>
      <c r="AA7" s="421"/>
      <c r="AB7" s="421"/>
      <c r="AC7" s="421"/>
      <c r="AD7" s="421"/>
      <c r="AE7" s="421"/>
      <c r="AF7" s="421"/>
      <c r="AG7" s="421"/>
      <c r="AH7" s="421"/>
      <c r="AI7" s="422"/>
    </row>
    <row r="8" spans="2:35" ht="24.75" customHeight="1" thickBot="1" x14ac:dyDescent="0.2">
      <c r="B8" s="481"/>
      <c r="C8" s="419"/>
      <c r="D8" s="419"/>
      <c r="E8" s="419"/>
      <c r="F8" s="419"/>
      <c r="G8" s="419"/>
      <c r="H8" s="419"/>
      <c r="I8" s="419"/>
      <c r="J8" s="465"/>
      <c r="K8" s="467"/>
      <c r="L8" s="435"/>
      <c r="M8" s="435"/>
      <c r="N8" s="435"/>
      <c r="O8" s="435"/>
      <c r="P8" s="462"/>
      <c r="Q8" s="419"/>
      <c r="R8" s="419"/>
      <c r="S8" s="419"/>
      <c r="T8" s="419"/>
      <c r="U8" s="423"/>
      <c r="V8" s="424"/>
      <c r="W8" s="424"/>
      <c r="X8" s="424"/>
      <c r="Y8" s="424"/>
      <c r="Z8" s="424"/>
      <c r="AA8" s="424"/>
      <c r="AB8" s="424"/>
      <c r="AC8" s="424"/>
      <c r="AD8" s="424"/>
      <c r="AE8" s="424"/>
      <c r="AF8" s="424"/>
      <c r="AG8" s="424"/>
      <c r="AH8" s="424"/>
      <c r="AI8" s="425"/>
    </row>
    <row r="9" spans="2:35" ht="24.75" customHeight="1" thickBot="1" x14ac:dyDescent="0.2">
      <c r="B9" s="118"/>
      <c r="C9" s="118"/>
      <c r="D9" s="118"/>
      <c r="E9" s="118"/>
      <c r="F9" s="118"/>
      <c r="G9" s="118"/>
      <c r="H9" s="118"/>
      <c r="I9" s="118"/>
      <c r="J9" s="118"/>
      <c r="K9" s="118"/>
      <c r="L9" s="118"/>
      <c r="M9" s="118"/>
      <c r="N9" s="118"/>
      <c r="O9" s="118"/>
      <c r="P9" s="118"/>
      <c r="Q9" s="118"/>
      <c r="R9" s="118"/>
      <c r="S9" s="118"/>
      <c r="T9" s="118"/>
      <c r="AA9" s="118"/>
      <c r="AB9" s="118"/>
      <c r="AC9" s="118"/>
      <c r="AD9" s="118"/>
      <c r="AE9" s="118"/>
      <c r="AF9" s="118"/>
      <c r="AG9" s="118"/>
      <c r="AH9" s="118"/>
      <c r="AI9" s="118"/>
    </row>
    <row r="10" spans="2:35" ht="21" customHeight="1" x14ac:dyDescent="0.15">
      <c r="B10" s="426" t="s">
        <v>209</v>
      </c>
      <c r="C10" s="427"/>
      <c r="D10" s="427"/>
      <c r="E10" s="427"/>
      <c r="F10" s="427"/>
      <c r="G10" s="428"/>
      <c r="H10" s="459"/>
      <c r="I10" s="432"/>
      <c r="J10" s="432" t="s">
        <v>3</v>
      </c>
      <c r="K10" s="432"/>
      <c r="L10" s="432"/>
      <c r="M10" s="432" t="s">
        <v>191</v>
      </c>
      <c r="N10" s="432"/>
      <c r="O10" s="432"/>
      <c r="P10" s="432" t="s">
        <v>30</v>
      </c>
      <c r="Q10" s="432" t="s">
        <v>14</v>
      </c>
      <c r="R10" s="432"/>
      <c r="S10" s="432"/>
      <c r="T10" s="432"/>
      <c r="U10" s="432" t="s">
        <v>3</v>
      </c>
      <c r="V10" s="432"/>
      <c r="W10" s="432"/>
      <c r="X10" s="432" t="s">
        <v>191</v>
      </c>
      <c r="Y10" s="432"/>
      <c r="Z10" s="432"/>
      <c r="AA10" s="432" t="s">
        <v>30</v>
      </c>
      <c r="AB10" s="146"/>
      <c r="AC10" s="146"/>
      <c r="AD10" s="146"/>
      <c r="AE10" s="146"/>
      <c r="AF10" s="146"/>
      <c r="AG10" s="146"/>
      <c r="AH10" s="146"/>
      <c r="AI10" s="148"/>
    </row>
    <row r="11" spans="2:35" ht="19.5" customHeight="1" x14ac:dyDescent="0.15">
      <c r="B11" s="429"/>
      <c r="C11" s="430"/>
      <c r="D11" s="430"/>
      <c r="E11" s="430"/>
      <c r="F11" s="430"/>
      <c r="G11" s="431"/>
      <c r="H11" s="460"/>
      <c r="I11" s="433"/>
      <c r="J11" s="433"/>
      <c r="K11" s="433"/>
      <c r="L11" s="433"/>
      <c r="M11" s="433"/>
      <c r="N11" s="433"/>
      <c r="O11" s="433"/>
      <c r="P11" s="433"/>
      <c r="Q11" s="433"/>
      <c r="R11" s="433"/>
      <c r="S11" s="433"/>
      <c r="T11" s="433"/>
      <c r="U11" s="456"/>
      <c r="V11" s="456"/>
      <c r="W11" s="456"/>
      <c r="X11" s="456"/>
      <c r="Y11" s="456"/>
      <c r="Z11" s="456"/>
      <c r="AA11" s="456"/>
      <c r="AB11" s="147"/>
      <c r="AC11" s="147"/>
      <c r="AD11" s="147"/>
      <c r="AE11" s="147"/>
      <c r="AF11" s="147"/>
      <c r="AG11" s="147"/>
      <c r="AH11" s="147"/>
      <c r="AI11" s="149"/>
    </row>
    <row r="12" spans="2:35" ht="36.75" customHeight="1" x14ac:dyDescent="0.15">
      <c r="B12" s="414" t="s">
        <v>173</v>
      </c>
      <c r="C12" s="415"/>
      <c r="D12" s="415"/>
      <c r="E12" s="415"/>
      <c r="F12" s="415"/>
      <c r="G12" s="416"/>
      <c r="H12" s="155"/>
      <c r="I12" s="417"/>
      <c r="J12" s="417"/>
      <c r="K12" s="156" t="s">
        <v>5</v>
      </c>
      <c r="L12" s="482"/>
      <c r="M12" s="482"/>
      <c r="N12" s="482"/>
      <c r="O12" s="482"/>
      <c r="P12" s="482"/>
      <c r="Q12" s="482"/>
      <c r="R12" s="482"/>
      <c r="S12" s="153" t="s">
        <v>8</v>
      </c>
      <c r="T12" s="154"/>
      <c r="U12" s="457" t="s">
        <v>210</v>
      </c>
      <c r="V12" s="458"/>
      <c r="W12" s="458"/>
      <c r="X12" s="458"/>
      <c r="Y12" s="458"/>
      <c r="Z12" s="458"/>
      <c r="AA12" s="417"/>
      <c r="AB12" s="417"/>
      <c r="AC12" s="130" t="s">
        <v>3</v>
      </c>
      <c r="AD12" s="463"/>
      <c r="AE12" s="463"/>
      <c r="AF12" s="131" t="s">
        <v>2</v>
      </c>
      <c r="AG12" s="417"/>
      <c r="AH12" s="417"/>
      <c r="AI12" s="159" t="s">
        <v>4</v>
      </c>
    </row>
    <row r="13" spans="2:35" ht="21" customHeight="1" x14ac:dyDescent="0.15">
      <c r="B13" s="503" t="s">
        <v>213</v>
      </c>
      <c r="C13" s="497"/>
      <c r="D13" s="497"/>
      <c r="E13" s="497"/>
      <c r="F13" s="497"/>
      <c r="G13" s="504"/>
      <c r="H13" s="460"/>
      <c r="I13" s="433"/>
      <c r="J13" s="433" t="s">
        <v>3</v>
      </c>
      <c r="K13" s="433"/>
      <c r="L13" s="433"/>
      <c r="M13" s="433" t="s">
        <v>191</v>
      </c>
      <c r="N13" s="433"/>
      <c r="O13" s="433"/>
      <c r="P13" s="433" t="s">
        <v>30</v>
      </c>
      <c r="Q13" s="433" t="s">
        <v>14</v>
      </c>
      <c r="R13" s="433"/>
      <c r="S13" s="433"/>
      <c r="T13" s="433"/>
      <c r="U13" s="433" t="s">
        <v>3</v>
      </c>
      <c r="V13" s="433"/>
      <c r="W13" s="433"/>
      <c r="X13" s="433" t="s">
        <v>191</v>
      </c>
      <c r="Y13" s="433"/>
      <c r="Z13" s="433"/>
      <c r="AA13" s="433" t="s">
        <v>30</v>
      </c>
      <c r="AB13" s="157"/>
      <c r="AC13" s="157"/>
      <c r="AD13" s="157"/>
      <c r="AE13" s="157"/>
      <c r="AF13" s="157"/>
      <c r="AG13" s="157"/>
      <c r="AH13" s="157"/>
      <c r="AI13" s="158"/>
    </row>
    <row r="14" spans="2:35" ht="19.5" customHeight="1" x14ac:dyDescent="0.15">
      <c r="B14" s="429"/>
      <c r="C14" s="430"/>
      <c r="D14" s="430"/>
      <c r="E14" s="430"/>
      <c r="F14" s="430"/>
      <c r="G14" s="431"/>
      <c r="H14" s="505"/>
      <c r="I14" s="456"/>
      <c r="J14" s="456"/>
      <c r="K14" s="456"/>
      <c r="L14" s="456"/>
      <c r="M14" s="456"/>
      <c r="N14" s="456"/>
      <c r="O14" s="456"/>
      <c r="P14" s="456"/>
      <c r="Q14" s="456"/>
      <c r="R14" s="456"/>
      <c r="S14" s="456"/>
      <c r="T14" s="456"/>
      <c r="U14" s="456"/>
      <c r="V14" s="456"/>
      <c r="W14" s="456"/>
      <c r="X14" s="456"/>
      <c r="Y14" s="456"/>
      <c r="Z14" s="456"/>
      <c r="AA14" s="456"/>
      <c r="AB14" s="147"/>
      <c r="AC14" s="147"/>
      <c r="AD14" s="147"/>
      <c r="AE14" s="147"/>
      <c r="AF14" s="147"/>
      <c r="AG14" s="147"/>
      <c r="AH14" s="147"/>
      <c r="AI14" s="149"/>
    </row>
    <row r="15" spans="2:35" ht="25.5" customHeight="1" x14ac:dyDescent="0.15">
      <c r="B15" s="483" t="s">
        <v>211</v>
      </c>
      <c r="C15" s="484"/>
      <c r="D15" s="484"/>
      <c r="E15" s="484"/>
      <c r="F15" s="484"/>
      <c r="G15" s="484"/>
      <c r="H15" s="484"/>
      <c r="I15" s="484"/>
      <c r="J15" s="484"/>
      <c r="K15" s="484"/>
      <c r="L15" s="484"/>
      <c r="M15" s="484"/>
      <c r="N15" s="484"/>
      <c r="O15" s="484"/>
      <c r="P15" s="484"/>
      <c r="Q15" s="484"/>
      <c r="R15" s="485"/>
      <c r="S15" s="506" t="s">
        <v>212</v>
      </c>
      <c r="T15" s="507"/>
      <c r="U15" s="507"/>
      <c r="V15" s="507"/>
      <c r="W15" s="507"/>
      <c r="X15" s="507"/>
      <c r="Y15" s="507"/>
      <c r="Z15" s="507"/>
      <c r="AA15" s="507"/>
      <c r="AB15" s="507"/>
      <c r="AC15" s="507"/>
      <c r="AD15" s="507"/>
      <c r="AE15" s="507"/>
      <c r="AF15" s="507"/>
      <c r="AG15" s="507"/>
      <c r="AH15" s="507"/>
      <c r="AI15" s="508"/>
    </row>
    <row r="16" spans="2:35" ht="22.5" customHeight="1" x14ac:dyDescent="0.15">
      <c r="B16" s="132" t="s">
        <v>214</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33"/>
      <c r="AB16" s="119"/>
      <c r="AC16" s="119"/>
      <c r="AD16" s="119"/>
      <c r="AE16" s="119"/>
      <c r="AF16" s="119"/>
      <c r="AG16" s="119"/>
      <c r="AH16" s="119"/>
      <c r="AI16" s="134"/>
    </row>
    <row r="17" spans="2:35" ht="29.25" customHeight="1" x14ac:dyDescent="0.15">
      <c r="B17" s="135" t="s">
        <v>203</v>
      </c>
      <c r="C17" s="145"/>
      <c r="D17" s="145"/>
      <c r="E17" s="145"/>
      <c r="F17" s="145"/>
      <c r="G17" s="145"/>
      <c r="H17" s="145"/>
      <c r="I17" s="145"/>
      <c r="J17" s="145"/>
      <c r="K17" s="145"/>
      <c r="L17" s="145"/>
      <c r="M17" s="145"/>
      <c r="N17" s="145"/>
      <c r="O17" s="145"/>
      <c r="P17" s="145"/>
      <c r="Q17" s="497"/>
      <c r="R17" s="497"/>
      <c r="S17" s="145"/>
      <c r="T17" s="145"/>
      <c r="U17" s="145" t="s">
        <v>3</v>
      </c>
      <c r="V17" s="145"/>
      <c r="W17" s="145" t="s">
        <v>191</v>
      </c>
      <c r="X17" s="145"/>
      <c r="Y17" s="145" t="s">
        <v>30</v>
      </c>
      <c r="Z17" s="145"/>
      <c r="AA17" s="160"/>
      <c r="AB17" s="145"/>
      <c r="AC17" s="145"/>
      <c r="AD17" s="145"/>
      <c r="AE17" s="145"/>
      <c r="AF17" s="145"/>
      <c r="AG17" s="145"/>
      <c r="AH17" s="145"/>
      <c r="AI17" s="137"/>
    </row>
    <row r="18" spans="2:35" ht="36.75" customHeight="1" x14ac:dyDescent="0.15">
      <c r="B18" s="135"/>
      <c r="C18" s="145"/>
      <c r="D18" s="145"/>
      <c r="E18" s="145"/>
      <c r="F18" s="145"/>
      <c r="G18" s="145"/>
      <c r="H18" s="145"/>
      <c r="I18" s="145"/>
      <c r="J18" s="145"/>
      <c r="K18" s="145"/>
      <c r="L18" s="145"/>
      <c r="M18" s="161" t="s">
        <v>204</v>
      </c>
      <c r="N18" s="145"/>
      <c r="O18" s="446" t="s">
        <v>9</v>
      </c>
      <c r="P18" s="446"/>
      <c r="Q18" s="145"/>
      <c r="T18" s="145"/>
      <c r="U18" s="145"/>
      <c r="V18" s="145"/>
      <c r="W18" s="145"/>
      <c r="X18" s="145"/>
      <c r="Y18" s="145"/>
      <c r="Z18" s="145"/>
      <c r="AA18" s="160"/>
      <c r="AB18" s="145"/>
      <c r="AC18" s="145"/>
      <c r="AD18" s="145"/>
      <c r="AE18" s="145"/>
      <c r="AF18" s="145"/>
      <c r="AG18" s="145"/>
      <c r="AH18" s="145"/>
      <c r="AI18" s="137"/>
    </row>
    <row r="19" spans="2:35" ht="36.75" customHeight="1" x14ac:dyDescent="0.15">
      <c r="B19" s="455"/>
      <c r="C19" s="446"/>
      <c r="D19" s="150"/>
      <c r="E19" s="151"/>
      <c r="F19" s="150"/>
      <c r="G19" s="152"/>
      <c r="H19" s="150"/>
      <c r="I19" s="152"/>
      <c r="J19" s="162"/>
      <c r="K19" s="162"/>
      <c r="L19" s="162"/>
      <c r="M19" s="162"/>
      <c r="N19" s="162"/>
      <c r="O19" s="446" t="s">
        <v>1</v>
      </c>
      <c r="P19" s="446"/>
      <c r="Q19" s="145"/>
      <c r="T19" s="490"/>
      <c r="U19" s="490"/>
      <c r="V19" s="490"/>
      <c r="W19" s="490"/>
      <c r="X19" s="490"/>
      <c r="Y19" s="490"/>
      <c r="Z19" s="490"/>
      <c r="AA19" s="490"/>
      <c r="AB19" s="490"/>
      <c r="AC19" s="490"/>
      <c r="AD19" s="490"/>
      <c r="AE19" s="490"/>
      <c r="AF19" s="490"/>
      <c r="AG19" s="491"/>
      <c r="AH19" s="491"/>
      <c r="AI19" s="492"/>
    </row>
    <row r="20" spans="2:35" ht="8.25" customHeight="1" x14ac:dyDescent="0.15">
      <c r="B20" s="135"/>
      <c r="C20" s="145"/>
      <c r="D20" s="145"/>
      <c r="E20" s="145"/>
      <c r="F20" s="145"/>
      <c r="G20" s="145"/>
      <c r="H20" s="145"/>
      <c r="I20" s="145"/>
      <c r="J20" s="145"/>
      <c r="K20" s="145"/>
      <c r="L20" s="145"/>
      <c r="M20" s="145"/>
      <c r="N20" s="145"/>
      <c r="O20" s="151"/>
      <c r="P20" s="151"/>
      <c r="Q20" s="151"/>
      <c r="R20" s="163"/>
      <c r="S20" s="163"/>
      <c r="T20" s="164"/>
      <c r="U20" s="164"/>
      <c r="V20" s="164"/>
      <c r="W20" s="164"/>
      <c r="X20" s="164"/>
      <c r="Y20" s="164"/>
      <c r="Z20" s="164"/>
      <c r="AA20" s="164"/>
      <c r="AB20" s="164"/>
      <c r="AC20" s="164"/>
      <c r="AD20" s="164"/>
      <c r="AE20" s="164"/>
      <c r="AF20" s="165"/>
      <c r="AG20" s="166"/>
      <c r="AH20" s="166"/>
      <c r="AI20" s="139"/>
    </row>
    <row r="21" spans="2:35" ht="22.5" customHeight="1" x14ac:dyDescent="0.15">
      <c r="B21" s="132" t="s">
        <v>205</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33"/>
      <c r="AB21" s="119"/>
      <c r="AC21" s="119"/>
      <c r="AD21" s="119"/>
      <c r="AE21" s="119"/>
      <c r="AF21" s="119"/>
      <c r="AG21" s="119"/>
      <c r="AH21" s="119"/>
      <c r="AI21" s="134"/>
    </row>
    <row r="22" spans="2:35" ht="24.75" customHeight="1" x14ac:dyDescent="0.15">
      <c r="B22" s="135"/>
      <c r="C22" s="145"/>
      <c r="D22" s="145"/>
      <c r="E22" s="145"/>
      <c r="F22" s="145"/>
      <c r="G22" s="145"/>
      <c r="H22" s="145"/>
      <c r="I22" s="145"/>
      <c r="J22" s="145"/>
      <c r="K22" s="145"/>
      <c r="L22" s="145"/>
      <c r="M22" s="145"/>
      <c r="N22" s="145"/>
      <c r="O22" s="145"/>
      <c r="P22" s="145"/>
      <c r="Q22" s="145"/>
      <c r="R22" s="145"/>
      <c r="S22" s="145"/>
      <c r="T22" s="145"/>
      <c r="U22" s="145" t="s">
        <v>3</v>
      </c>
      <c r="V22" s="145"/>
      <c r="W22" s="145" t="s">
        <v>191</v>
      </c>
      <c r="X22" s="145"/>
      <c r="Y22" s="145" t="s">
        <v>30</v>
      </c>
      <c r="Z22" s="145"/>
      <c r="AA22" s="160"/>
      <c r="AB22" s="145"/>
      <c r="AC22" s="145"/>
      <c r="AD22" s="145"/>
      <c r="AE22" s="145"/>
      <c r="AF22" s="145"/>
      <c r="AG22" s="145"/>
      <c r="AH22" s="145"/>
      <c r="AI22" s="137"/>
    </row>
    <row r="23" spans="2:35" ht="17.25" customHeight="1" x14ac:dyDescent="0.15">
      <c r="B23" s="455"/>
      <c r="C23" s="446"/>
      <c r="D23" s="260"/>
      <c r="E23" s="260"/>
      <c r="F23" s="260"/>
      <c r="G23" s="260"/>
      <c r="H23" s="260"/>
      <c r="I23" s="260"/>
      <c r="J23" s="260"/>
      <c r="K23" s="162"/>
      <c r="L23" s="162"/>
      <c r="M23" s="162"/>
      <c r="N23" s="162"/>
      <c r="O23" s="446"/>
      <c r="P23" s="446"/>
      <c r="Q23" s="161"/>
      <c r="R23" s="145"/>
      <c r="S23" s="145"/>
      <c r="T23" s="145"/>
      <c r="U23" s="145"/>
      <c r="V23" s="145"/>
      <c r="W23" s="145"/>
      <c r="X23" s="145"/>
      <c r="Y23" s="145"/>
      <c r="Z23" s="145"/>
      <c r="AA23" s="145"/>
      <c r="AB23" s="145"/>
      <c r="AC23" s="145"/>
      <c r="AD23" s="145"/>
      <c r="AE23" s="145"/>
      <c r="AF23" s="145"/>
      <c r="AG23" s="145"/>
      <c r="AH23" s="145"/>
      <c r="AI23" s="137"/>
    </row>
    <row r="24" spans="2:35" ht="29.25" customHeight="1" x14ac:dyDescent="0.15">
      <c r="B24" s="138"/>
      <c r="C24" s="151"/>
      <c r="D24" s="259"/>
      <c r="E24" s="259"/>
      <c r="F24" s="259"/>
      <c r="G24" s="259"/>
      <c r="H24" s="259"/>
      <c r="I24" s="259"/>
      <c r="J24" s="259"/>
      <c r="K24" s="162"/>
      <c r="L24" s="162"/>
      <c r="M24" s="446" t="s">
        <v>261</v>
      </c>
      <c r="N24" s="446"/>
      <c r="O24" s="446"/>
      <c r="P24" s="446"/>
      <c r="Q24" s="161"/>
      <c r="R24" s="145"/>
      <c r="S24" s="145"/>
      <c r="T24" s="145"/>
      <c r="U24" s="145"/>
      <c r="V24" s="145"/>
      <c r="W24" s="145"/>
      <c r="X24" s="145"/>
      <c r="Y24" s="145"/>
      <c r="Z24" s="145"/>
      <c r="AA24" s="145"/>
      <c r="AB24" s="145"/>
      <c r="AC24" s="145"/>
      <c r="AD24" s="145"/>
      <c r="AE24" s="145"/>
      <c r="AF24" s="145"/>
      <c r="AG24" s="145"/>
      <c r="AH24" s="145"/>
      <c r="AI24" s="137"/>
    </row>
    <row r="25" spans="2:35" ht="29.25" customHeight="1" x14ac:dyDescent="0.15">
      <c r="B25" s="135"/>
      <c r="C25" s="145"/>
      <c r="D25" s="259"/>
      <c r="E25" s="259"/>
      <c r="F25" s="259"/>
      <c r="G25" s="259"/>
      <c r="H25" s="259"/>
      <c r="I25" s="259"/>
      <c r="J25" s="259"/>
      <c r="K25" s="145"/>
      <c r="L25" s="145"/>
      <c r="M25" s="145"/>
      <c r="N25" s="145"/>
      <c r="O25" s="497"/>
      <c r="P25" s="497"/>
      <c r="Q25" s="145"/>
      <c r="R25" s="145"/>
      <c r="S25" s="145"/>
      <c r="T25" s="145"/>
      <c r="U25" s="145"/>
      <c r="V25" s="145"/>
      <c r="W25" s="145"/>
      <c r="X25" s="145"/>
      <c r="Y25" s="145"/>
      <c r="Z25" s="145"/>
      <c r="AA25" s="145"/>
      <c r="AB25" s="145"/>
      <c r="AC25" s="145"/>
      <c r="AD25" s="145"/>
      <c r="AE25" s="145"/>
      <c r="AF25" s="498"/>
      <c r="AG25" s="499"/>
      <c r="AH25" s="499"/>
      <c r="AI25" s="137"/>
    </row>
    <row r="26" spans="2:35" ht="12" customHeight="1" thickBot="1" x14ac:dyDescent="0.2">
      <c r="B26" s="140"/>
      <c r="C26" s="124"/>
      <c r="D26" s="124"/>
      <c r="E26" s="124"/>
      <c r="F26" s="124"/>
      <c r="G26" s="124"/>
      <c r="H26" s="124"/>
      <c r="I26" s="124"/>
      <c r="J26" s="124"/>
      <c r="K26" s="124"/>
      <c r="L26" s="124"/>
      <c r="M26" s="124"/>
      <c r="N26" s="124"/>
      <c r="O26" s="424"/>
      <c r="P26" s="424"/>
      <c r="Q26" s="124"/>
      <c r="R26" s="124"/>
      <c r="S26" s="124"/>
      <c r="T26" s="124"/>
      <c r="U26" s="124"/>
      <c r="V26" s="124"/>
      <c r="W26" s="124"/>
      <c r="X26" s="124"/>
      <c r="Y26" s="124"/>
      <c r="Z26" s="124"/>
      <c r="AA26" s="124"/>
      <c r="AB26" s="124"/>
      <c r="AC26" s="124"/>
      <c r="AD26" s="124"/>
      <c r="AE26" s="124"/>
      <c r="AF26" s="500"/>
      <c r="AG26" s="500"/>
      <c r="AH26" s="500"/>
      <c r="AI26" s="141"/>
    </row>
    <row r="27" spans="2:35" ht="9" customHeight="1" thickBot="1" x14ac:dyDescent="0.2">
      <c r="S27" s="118"/>
      <c r="T27" s="118"/>
      <c r="U27" s="118"/>
      <c r="V27" s="118"/>
      <c r="W27" s="118"/>
    </row>
    <row r="28" spans="2:35" ht="17.25" customHeight="1" x14ac:dyDescent="0.15">
      <c r="K28" s="226" t="s">
        <v>198</v>
      </c>
      <c r="L28" s="226"/>
      <c r="M28" s="226"/>
      <c r="N28" s="226"/>
      <c r="O28" s="226"/>
      <c r="P28" s="226"/>
      <c r="Q28" s="226"/>
      <c r="R28" s="226"/>
      <c r="S28" s="237"/>
      <c r="T28" s="237"/>
      <c r="U28" s="226"/>
      <c r="V28" s="493" t="s">
        <v>259</v>
      </c>
      <c r="W28" s="494"/>
      <c r="X28" s="494"/>
      <c r="Y28" s="494"/>
      <c r="Z28" s="494"/>
      <c r="AA28" s="494"/>
      <c r="AB28" s="495"/>
      <c r="AC28" s="494" t="s">
        <v>206</v>
      </c>
      <c r="AD28" s="494"/>
      <c r="AE28" s="494"/>
      <c r="AF28" s="494"/>
      <c r="AG28" s="494"/>
      <c r="AH28" s="494"/>
      <c r="AI28" s="495"/>
    </row>
    <row r="29" spans="2:35" ht="90.75" customHeight="1" thickBot="1" x14ac:dyDescent="0.2">
      <c r="K29" s="227"/>
      <c r="L29" s="227"/>
      <c r="M29" s="226"/>
      <c r="N29" s="226"/>
      <c r="O29" s="238"/>
      <c r="P29" s="226"/>
      <c r="Q29" s="226"/>
      <c r="R29" s="226"/>
      <c r="S29" s="226"/>
      <c r="T29" s="226"/>
      <c r="U29" s="226"/>
      <c r="V29" s="496"/>
      <c r="W29" s="424"/>
      <c r="X29" s="424"/>
      <c r="Y29" s="424"/>
      <c r="Z29" s="424"/>
      <c r="AA29" s="424"/>
      <c r="AB29" s="425"/>
      <c r="AC29" s="424"/>
      <c r="AD29" s="424"/>
      <c r="AE29" s="424"/>
      <c r="AF29" s="424"/>
      <c r="AG29" s="424"/>
      <c r="AH29" s="424"/>
      <c r="AI29" s="425"/>
    </row>
    <row r="30" spans="2:35" ht="16.5" customHeight="1" x14ac:dyDescent="0.15">
      <c r="Q30" s="114"/>
      <c r="U30" s="118"/>
      <c r="V30" s="118"/>
      <c r="W30" s="118"/>
      <c r="X30" s="118"/>
      <c r="Y30" s="118"/>
      <c r="Z30" s="118"/>
      <c r="AA30" s="118"/>
      <c r="AB30" s="118"/>
      <c r="AC30" s="118"/>
      <c r="AD30" s="118"/>
      <c r="AE30" s="118"/>
      <c r="AF30" s="118"/>
      <c r="AG30" s="118"/>
      <c r="AH30" s="118"/>
      <c r="AI30" s="118"/>
    </row>
    <row r="31" spans="2:35" ht="24.75" customHeight="1" x14ac:dyDescent="0.15">
      <c r="B31" s="112" t="s">
        <v>221</v>
      </c>
      <c r="U31" s="118"/>
      <c r="V31" s="118"/>
      <c r="W31" s="118"/>
      <c r="X31" s="118"/>
      <c r="Y31" s="118"/>
      <c r="AB31" s="118"/>
      <c r="AC31" s="118"/>
      <c r="AD31" s="118"/>
      <c r="AE31" s="118"/>
      <c r="AF31" s="118"/>
      <c r="AG31" s="118"/>
      <c r="AH31" s="118"/>
      <c r="AI31" s="118"/>
    </row>
    <row r="32" spans="2:35" ht="16.5" customHeight="1" x14ac:dyDescent="0.15">
      <c r="B32" s="486" t="s">
        <v>215</v>
      </c>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row>
    <row r="33" spans="2:35" ht="16.5" customHeight="1" x14ac:dyDescent="0.15">
      <c r="B33" s="486" t="s">
        <v>243</v>
      </c>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row>
    <row r="34" spans="2:35" ht="16.5" customHeight="1" x14ac:dyDescent="0.15">
      <c r="B34" s="486" t="s">
        <v>218</v>
      </c>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row>
    <row r="35" spans="2:35" ht="16.5" customHeight="1" x14ac:dyDescent="0.15">
      <c r="B35" s="486" t="s">
        <v>219</v>
      </c>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row>
    <row r="36" spans="2:35" ht="16.5" customHeight="1" x14ac:dyDescent="0.15">
      <c r="C36" s="200" t="s">
        <v>220</v>
      </c>
      <c r="AA36" s="112"/>
    </row>
    <row r="37" spans="2:35" ht="16.5" customHeight="1" x14ac:dyDescent="0.15">
      <c r="B37" s="486" t="s">
        <v>216</v>
      </c>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row>
    <row r="38" spans="2:35" ht="16.5" customHeight="1" x14ac:dyDescent="0.15">
      <c r="B38" s="167" t="s">
        <v>217</v>
      </c>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row>
    <row r="39" spans="2:35" ht="16.5" customHeight="1" x14ac:dyDescent="0.15">
      <c r="B39" s="168" t="s">
        <v>254</v>
      </c>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row>
    <row r="40" spans="2:35" ht="16.5" customHeight="1" x14ac:dyDescent="0.15">
      <c r="B40" s="144"/>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3"/>
      <c r="AB40" s="142"/>
      <c r="AC40" s="142"/>
      <c r="AD40" s="142"/>
      <c r="AE40" s="142"/>
      <c r="AF40" s="142"/>
      <c r="AG40" s="142"/>
      <c r="AH40" s="142"/>
      <c r="AI40" s="142"/>
    </row>
    <row r="41" spans="2:35" s="169" customFormat="1" x14ac:dyDescent="0.15">
      <c r="AA41" s="170"/>
    </row>
    <row r="42" spans="2:35" s="169" customFormat="1" x14ac:dyDescent="0.15">
      <c r="AA42" s="170"/>
    </row>
    <row r="43" spans="2:35" s="169" customFormat="1" x14ac:dyDescent="0.15">
      <c r="AA43" s="170"/>
    </row>
    <row r="44" spans="2:35" s="169" customFormat="1" x14ac:dyDescent="0.15">
      <c r="AA44" s="170"/>
    </row>
    <row r="45" spans="2:35" s="169" customFormat="1" x14ac:dyDescent="0.15">
      <c r="AA45" s="170"/>
    </row>
    <row r="46" spans="2:35" s="169" customFormat="1" x14ac:dyDescent="0.15">
      <c r="AA46" s="170"/>
    </row>
    <row r="47" spans="2:35" s="169" customFormat="1" x14ac:dyDescent="0.15">
      <c r="B47" s="278" t="s">
        <v>264</v>
      </c>
      <c r="AA47" s="279" t="s">
        <v>263</v>
      </c>
    </row>
    <row r="48" spans="2:35" s="169" customFormat="1" ht="14.25" thickBot="1" x14ac:dyDescent="0.2">
      <c r="AA48" s="170"/>
    </row>
    <row r="49" spans="1:37" s="169" customFormat="1" x14ac:dyDescent="0.15">
      <c r="B49" s="501"/>
      <c r="C49" s="502"/>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1"/>
      <c r="AB49" s="180"/>
      <c r="AC49" s="180"/>
      <c r="AD49" s="180"/>
      <c r="AE49" s="180"/>
      <c r="AF49" s="180"/>
      <c r="AG49" s="180"/>
      <c r="AH49" s="180"/>
      <c r="AI49" s="182"/>
    </row>
    <row r="50" spans="1:37" s="169" customFormat="1" ht="16.5" customHeight="1" x14ac:dyDescent="0.15">
      <c r="A50" s="175"/>
      <c r="B50" s="443" t="s">
        <v>222</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5"/>
    </row>
    <row r="51" spans="1:37" s="169" customFormat="1" ht="16.5" customHeight="1" x14ac:dyDescent="0.15">
      <c r="A51" s="175"/>
      <c r="B51" s="436"/>
      <c r="C51" s="437"/>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7"/>
      <c r="AB51" s="176"/>
      <c r="AC51" s="176"/>
      <c r="AD51" s="176"/>
      <c r="AE51" s="176"/>
      <c r="AF51" s="176"/>
      <c r="AG51" s="176"/>
      <c r="AH51" s="176"/>
      <c r="AI51" s="183"/>
    </row>
    <row r="52" spans="1:37" s="169" customFormat="1" ht="16.5" customHeight="1" x14ac:dyDescent="0.15">
      <c r="A52" s="175"/>
      <c r="B52" s="487" t="s">
        <v>223</v>
      </c>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9"/>
    </row>
    <row r="53" spans="1:37" s="169" customFormat="1" ht="16.5" customHeight="1" x14ac:dyDescent="0.15">
      <c r="A53" s="175"/>
      <c r="B53" s="436"/>
      <c r="C53" s="437"/>
      <c r="D53" s="176"/>
      <c r="E53" s="176"/>
      <c r="F53" s="176"/>
      <c r="G53" s="176"/>
      <c r="H53" s="176"/>
      <c r="I53" s="176"/>
      <c r="J53" s="176"/>
      <c r="K53" s="176"/>
      <c r="L53" s="176"/>
      <c r="M53" s="176"/>
      <c r="N53" s="176"/>
      <c r="O53" s="453">
        <f>C54/22</f>
        <v>0</v>
      </c>
      <c r="P53" s="454"/>
      <c r="Q53" s="454"/>
      <c r="R53" s="454"/>
      <c r="S53" s="454"/>
      <c r="T53" s="454"/>
      <c r="U53" s="176"/>
      <c r="V53" s="176"/>
      <c r="W53" s="176"/>
      <c r="X53" s="176"/>
      <c r="Y53" s="176"/>
      <c r="Z53" s="176"/>
      <c r="AA53" s="177"/>
      <c r="AB53" s="176"/>
      <c r="AC53" s="176"/>
      <c r="AD53" s="176"/>
      <c r="AE53" s="176"/>
      <c r="AF53" s="176"/>
      <c r="AG53" s="176"/>
      <c r="AH53" s="176"/>
      <c r="AI53" s="183"/>
    </row>
    <row r="54" spans="1:37" s="169" customFormat="1" ht="16.5" customHeight="1" x14ac:dyDescent="0.15">
      <c r="A54" s="175"/>
      <c r="B54" s="184"/>
      <c r="C54" s="515">
        <f>L12</f>
        <v>0</v>
      </c>
      <c r="D54" s="515"/>
      <c r="E54" s="515"/>
      <c r="F54" s="515"/>
      <c r="G54" s="515"/>
      <c r="H54" s="515"/>
      <c r="I54" s="179" t="s">
        <v>8</v>
      </c>
      <c r="J54" s="173" t="s">
        <v>234</v>
      </c>
      <c r="K54" s="512">
        <v>22</v>
      </c>
      <c r="L54" s="512"/>
      <c r="M54" s="173" t="s">
        <v>30</v>
      </c>
      <c r="N54" s="173" t="s">
        <v>117</v>
      </c>
      <c r="O54" s="511">
        <f>ROUND(O53,-1)</f>
        <v>0</v>
      </c>
      <c r="P54" s="511"/>
      <c r="Q54" s="511"/>
      <c r="R54" s="511"/>
      <c r="S54" s="511"/>
      <c r="T54" s="511"/>
      <c r="U54" s="173" t="s">
        <v>8</v>
      </c>
      <c r="V54" s="448" t="s">
        <v>235</v>
      </c>
      <c r="W54" s="448"/>
      <c r="X54" s="448"/>
      <c r="Y54" s="173" t="s">
        <v>236</v>
      </c>
      <c r="Z54" s="173"/>
      <c r="AA54" s="173"/>
      <c r="AB54" s="173"/>
      <c r="AC54" s="173"/>
      <c r="AD54" s="173"/>
      <c r="AE54" s="173"/>
      <c r="AF54" s="173"/>
      <c r="AG54" s="173"/>
      <c r="AH54" s="173"/>
      <c r="AI54" s="185"/>
    </row>
    <row r="55" spans="1:37" s="169" customFormat="1" ht="16.5" customHeight="1" x14ac:dyDescent="0.15">
      <c r="A55" s="175"/>
      <c r="B55" s="487" t="s">
        <v>224</v>
      </c>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9"/>
    </row>
    <row r="56" spans="1:37" s="169" customFormat="1" ht="16.5" customHeight="1" x14ac:dyDescent="0.15">
      <c r="A56" s="175"/>
      <c r="B56" s="436"/>
      <c r="C56" s="437"/>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7"/>
      <c r="AB56" s="176"/>
      <c r="AC56" s="176"/>
      <c r="AD56" s="176"/>
      <c r="AE56" s="176"/>
      <c r="AF56" s="176"/>
      <c r="AG56" s="176"/>
      <c r="AH56" s="176"/>
      <c r="AI56" s="183"/>
      <c r="AK56" s="194"/>
    </row>
    <row r="57" spans="1:37" s="169" customFormat="1" ht="16.5" customHeight="1" x14ac:dyDescent="0.15">
      <c r="A57" s="175"/>
      <c r="B57" s="443" t="s">
        <v>229</v>
      </c>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row>
    <row r="58" spans="1:37" s="169" customFormat="1" ht="16.5" customHeight="1" x14ac:dyDescent="0.15">
      <c r="A58" s="175"/>
      <c r="B58" s="436"/>
      <c r="C58" s="437"/>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7"/>
      <c r="AB58" s="176"/>
      <c r="AC58" s="176"/>
      <c r="AD58" s="176"/>
      <c r="AE58" s="176"/>
      <c r="AF58" s="176"/>
      <c r="AG58" s="176"/>
      <c r="AH58" s="176"/>
      <c r="AI58" s="183"/>
    </row>
    <row r="59" spans="1:37" s="169" customFormat="1" ht="16.5" customHeight="1" x14ac:dyDescent="0.15">
      <c r="A59" s="175"/>
      <c r="B59" s="487" t="s">
        <v>225</v>
      </c>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9"/>
    </row>
    <row r="60" spans="1:37" s="169" customFormat="1" ht="16.5" customHeight="1" x14ac:dyDescent="0.15">
      <c r="A60" s="175"/>
      <c r="B60" s="447" t="s">
        <v>228</v>
      </c>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9"/>
    </row>
    <row r="61" spans="1:37" s="169" customFormat="1" ht="16.5" customHeight="1" x14ac:dyDescent="0.15">
      <c r="A61" s="175"/>
      <c r="B61" s="487" t="s">
        <v>226</v>
      </c>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9"/>
    </row>
    <row r="62" spans="1:37" s="169" customFormat="1" ht="16.5" customHeight="1" x14ac:dyDescent="0.15">
      <c r="A62" s="175"/>
      <c r="B62" s="447" t="s">
        <v>228</v>
      </c>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9"/>
    </row>
    <row r="63" spans="1:37" s="169" customFormat="1" ht="16.5" customHeight="1" x14ac:dyDescent="0.15">
      <c r="A63" s="175"/>
      <c r="B63" s="509"/>
      <c r="C63" s="510"/>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7"/>
      <c r="AB63" s="176"/>
      <c r="AC63" s="176"/>
      <c r="AD63" s="176"/>
      <c r="AE63" s="176"/>
      <c r="AF63" s="176"/>
      <c r="AG63" s="176"/>
      <c r="AH63" s="176"/>
      <c r="AI63" s="183"/>
    </row>
    <row r="64" spans="1:37" s="169" customFormat="1" ht="16.5" customHeight="1" x14ac:dyDescent="0.15">
      <c r="A64" s="175"/>
      <c r="B64" s="450" t="s">
        <v>230</v>
      </c>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2"/>
    </row>
    <row r="65" spans="1:35" s="169" customFormat="1" ht="16.5" customHeight="1" x14ac:dyDescent="0.15">
      <c r="A65" s="175"/>
      <c r="B65" s="513"/>
      <c r="C65" s="514"/>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7"/>
      <c r="AB65" s="176"/>
      <c r="AC65" s="176"/>
      <c r="AD65" s="176"/>
      <c r="AE65" s="176"/>
      <c r="AF65" s="176"/>
      <c r="AG65" s="176"/>
      <c r="AH65" s="176"/>
      <c r="AI65" s="183"/>
    </row>
    <row r="66" spans="1:35" s="169" customFormat="1" ht="16.5" customHeight="1" x14ac:dyDescent="0.15">
      <c r="A66" s="175"/>
      <c r="B66" s="487" t="s">
        <v>231</v>
      </c>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9"/>
    </row>
    <row r="67" spans="1:35" s="169" customFormat="1" ht="16.5" customHeight="1" x14ac:dyDescent="0.15">
      <c r="A67" s="175"/>
      <c r="B67" s="213" t="s">
        <v>227</v>
      </c>
      <c r="C67" s="178"/>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7"/>
      <c r="AB67" s="176"/>
      <c r="AC67" s="176"/>
      <c r="AD67" s="176"/>
      <c r="AE67" s="176"/>
      <c r="AF67" s="176"/>
      <c r="AG67" s="176"/>
      <c r="AH67" s="176"/>
      <c r="AI67" s="183"/>
    </row>
    <row r="68" spans="1:35" s="169" customFormat="1" ht="16.5" customHeight="1" x14ac:dyDescent="0.15">
      <c r="A68" s="175"/>
      <c r="B68" s="487" t="s">
        <v>238</v>
      </c>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9"/>
    </row>
    <row r="69" spans="1:35" s="169" customFormat="1" ht="16.5" customHeight="1" x14ac:dyDescent="0.15">
      <c r="A69" s="175"/>
      <c r="B69" s="487" t="s">
        <v>239</v>
      </c>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9"/>
    </row>
    <row r="70" spans="1:35" s="169" customFormat="1" ht="16.5" customHeight="1" x14ac:dyDescent="0.15">
      <c r="B70" s="195"/>
      <c r="C70" s="196"/>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8"/>
      <c r="AB70" s="197"/>
      <c r="AC70" s="197"/>
      <c r="AD70" s="197"/>
      <c r="AE70" s="197"/>
      <c r="AF70" s="197"/>
      <c r="AG70" s="197"/>
      <c r="AH70" s="197"/>
      <c r="AI70" s="199"/>
    </row>
    <row r="71" spans="1:35" s="169" customFormat="1" ht="16.5" customHeight="1" x14ac:dyDescent="0.15">
      <c r="B71" s="187"/>
      <c r="C71" s="174"/>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2"/>
      <c r="AB71" s="171"/>
      <c r="AC71" s="171"/>
      <c r="AD71" s="171"/>
      <c r="AE71" s="171"/>
      <c r="AF71" s="171"/>
      <c r="AG71" s="171"/>
      <c r="AH71" s="171"/>
      <c r="AI71" s="188"/>
    </row>
    <row r="72" spans="1:35" s="169" customFormat="1" ht="16.5" customHeight="1" x14ac:dyDescent="0.15">
      <c r="B72" s="187"/>
      <c r="C72" s="442" t="s">
        <v>247</v>
      </c>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171"/>
      <c r="AD72" s="438" t="s">
        <v>251</v>
      </c>
      <c r="AE72" s="438"/>
      <c r="AF72" s="438"/>
      <c r="AG72" s="438"/>
      <c r="AH72" s="438"/>
      <c r="AI72" s="439"/>
    </row>
    <row r="73" spans="1:35" s="169" customFormat="1" ht="16.5" customHeight="1" x14ac:dyDescent="0.15">
      <c r="B73" s="189"/>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2"/>
      <c r="AB73" s="171"/>
      <c r="AC73" s="171"/>
      <c r="AD73" s="228"/>
      <c r="AE73" s="229"/>
      <c r="AF73" s="229"/>
      <c r="AG73" s="229"/>
      <c r="AH73" s="229"/>
      <c r="AI73" s="234"/>
    </row>
    <row r="74" spans="1:35" s="201" customFormat="1" ht="16.5" customHeight="1" x14ac:dyDescent="0.15">
      <c r="B74" s="202"/>
      <c r="C74" s="203"/>
      <c r="D74" s="203" t="s">
        <v>232</v>
      </c>
      <c r="E74" s="203"/>
      <c r="F74" s="203" t="s">
        <v>233</v>
      </c>
      <c r="G74" s="203"/>
      <c r="H74" s="440">
        <f>O54</f>
        <v>0</v>
      </c>
      <c r="I74" s="413"/>
      <c r="J74" s="413"/>
      <c r="K74" s="413"/>
      <c r="L74" s="203" t="s">
        <v>8</v>
      </c>
      <c r="M74" s="203" t="s">
        <v>114</v>
      </c>
      <c r="N74" s="203"/>
      <c r="O74" s="203" t="s">
        <v>237</v>
      </c>
      <c r="P74" s="441" t="s">
        <v>240</v>
      </c>
      <c r="Q74" s="441"/>
      <c r="R74" s="201" t="s">
        <v>114</v>
      </c>
      <c r="S74" s="413"/>
      <c r="T74" s="413"/>
      <c r="U74" s="203" t="s">
        <v>30</v>
      </c>
      <c r="V74" s="203" t="s">
        <v>117</v>
      </c>
      <c r="W74" s="412"/>
      <c r="X74" s="412"/>
      <c r="Y74" s="412"/>
      <c r="Z74" s="412"/>
      <c r="AA74" s="203" t="s">
        <v>8</v>
      </c>
      <c r="AB74" s="203"/>
      <c r="AC74" s="203"/>
      <c r="AD74" s="230"/>
      <c r="AE74" s="231"/>
      <c r="AF74" s="231"/>
      <c r="AG74" s="231"/>
      <c r="AH74" s="231"/>
      <c r="AI74" s="235"/>
    </row>
    <row r="75" spans="1:35" s="201" customFormat="1" ht="16.5" customHeight="1" x14ac:dyDescent="0.15">
      <c r="B75" s="202"/>
      <c r="C75" s="203"/>
      <c r="D75" s="203"/>
      <c r="E75" s="203"/>
      <c r="F75" s="203"/>
      <c r="G75" s="203"/>
      <c r="H75" s="204"/>
      <c r="I75" s="204"/>
      <c r="J75" s="204"/>
      <c r="K75" s="204"/>
      <c r="L75" s="203"/>
      <c r="M75" s="203"/>
      <c r="N75" s="203"/>
      <c r="O75" s="203"/>
      <c r="P75" s="205"/>
      <c r="Q75" s="205"/>
      <c r="R75" s="203"/>
      <c r="S75" s="204"/>
      <c r="T75" s="204"/>
      <c r="U75" s="204"/>
      <c r="V75" s="204"/>
      <c r="W75" s="203"/>
      <c r="X75" s="203"/>
      <c r="Y75" s="203"/>
      <c r="Z75" s="203"/>
      <c r="AA75" s="206"/>
      <c r="AB75" s="203"/>
      <c r="AC75" s="203"/>
      <c r="AD75" s="232"/>
      <c r="AE75" s="233"/>
      <c r="AF75" s="233"/>
      <c r="AG75" s="233"/>
      <c r="AH75" s="233"/>
      <c r="AI75" s="236"/>
    </row>
    <row r="76" spans="1:35" s="201" customFormat="1" ht="16.5" customHeight="1" x14ac:dyDescent="0.15">
      <c r="B76" s="202"/>
      <c r="C76" s="203"/>
      <c r="D76" s="203" t="s">
        <v>232</v>
      </c>
      <c r="E76" s="203"/>
      <c r="F76" s="203" t="s">
        <v>233</v>
      </c>
      <c r="G76" s="203"/>
      <c r="H76" s="440">
        <f>O54</f>
        <v>0</v>
      </c>
      <c r="I76" s="413"/>
      <c r="J76" s="413"/>
      <c r="K76" s="413"/>
      <c r="L76" s="203" t="s">
        <v>8</v>
      </c>
      <c r="M76" s="203" t="s">
        <v>114</v>
      </c>
      <c r="N76" s="203"/>
      <c r="O76" s="203" t="s">
        <v>237</v>
      </c>
      <c r="P76" s="441" t="s">
        <v>240</v>
      </c>
      <c r="Q76" s="441"/>
      <c r="R76" s="201" t="s">
        <v>114</v>
      </c>
      <c r="S76" s="412"/>
      <c r="T76" s="412"/>
      <c r="U76" s="201" t="s">
        <v>30</v>
      </c>
      <c r="V76" s="203" t="s">
        <v>117</v>
      </c>
      <c r="W76" s="413"/>
      <c r="X76" s="413"/>
      <c r="Y76" s="413"/>
      <c r="Z76" s="413"/>
      <c r="AA76" s="203" t="s">
        <v>8</v>
      </c>
      <c r="AB76" s="203"/>
      <c r="AC76" s="203"/>
      <c r="AD76" s="230"/>
      <c r="AE76" s="231"/>
      <c r="AF76" s="231"/>
      <c r="AG76" s="231"/>
      <c r="AH76" s="231"/>
      <c r="AI76" s="235"/>
    </row>
    <row r="77" spans="1:35" s="201" customFormat="1" ht="16.5" customHeight="1" x14ac:dyDescent="0.15">
      <c r="B77" s="202"/>
      <c r="C77" s="203"/>
      <c r="D77" s="203"/>
      <c r="E77" s="203"/>
      <c r="F77" s="203"/>
      <c r="G77" s="203"/>
      <c r="H77" s="204"/>
      <c r="I77" s="204"/>
      <c r="J77" s="204"/>
      <c r="K77" s="204"/>
      <c r="L77" s="203"/>
      <c r="M77" s="203"/>
      <c r="N77" s="203"/>
      <c r="O77" s="203"/>
      <c r="P77" s="205"/>
      <c r="Q77" s="205"/>
      <c r="V77" s="203"/>
      <c r="W77" s="204"/>
      <c r="X77" s="204"/>
      <c r="Y77" s="204"/>
      <c r="Z77" s="204"/>
      <c r="AA77" s="203"/>
      <c r="AB77" s="203"/>
      <c r="AC77" s="203"/>
      <c r="AD77" s="232"/>
      <c r="AE77" s="233"/>
      <c r="AF77" s="233"/>
      <c r="AG77" s="233"/>
      <c r="AH77" s="233"/>
      <c r="AI77" s="236"/>
    </row>
    <row r="78" spans="1:35" s="201" customFormat="1" ht="16.5" customHeight="1" x14ac:dyDescent="0.15">
      <c r="B78" s="202"/>
      <c r="C78" s="203"/>
      <c r="D78" s="203" t="s">
        <v>232</v>
      </c>
      <c r="E78" s="203"/>
      <c r="F78" s="203" t="s">
        <v>233</v>
      </c>
      <c r="G78" s="203"/>
      <c r="H78" s="440">
        <f>O54</f>
        <v>0</v>
      </c>
      <c r="I78" s="413"/>
      <c r="J78" s="413"/>
      <c r="K78" s="413"/>
      <c r="L78" s="203" t="s">
        <v>8</v>
      </c>
      <c r="M78" s="203" t="s">
        <v>114</v>
      </c>
      <c r="N78" s="203"/>
      <c r="O78" s="203" t="s">
        <v>237</v>
      </c>
      <c r="P78" s="441" t="s">
        <v>240</v>
      </c>
      <c r="Q78" s="441"/>
      <c r="R78" s="201" t="s">
        <v>114</v>
      </c>
      <c r="S78" s="412"/>
      <c r="T78" s="412"/>
      <c r="U78" s="201" t="s">
        <v>30</v>
      </c>
      <c r="V78" s="203" t="s">
        <v>117</v>
      </c>
      <c r="W78" s="413"/>
      <c r="X78" s="413"/>
      <c r="Y78" s="413"/>
      <c r="Z78" s="413"/>
      <c r="AA78" s="203" t="s">
        <v>8</v>
      </c>
      <c r="AB78" s="203"/>
      <c r="AC78" s="203"/>
      <c r="AD78" s="230"/>
      <c r="AE78" s="231"/>
      <c r="AF78" s="231"/>
      <c r="AG78" s="231"/>
      <c r="AH78" s="231"/>
      <c r="AI78" s="235"/>
    </row>
    <row r="79" spans="1:35" s="201" customFormat="1" ht="16.5" customHeight="1" x14ac:dyDescent="0.15">
      <c r="B79" s="202"/>
      <c r="C79" s="203"/>
      <c r="D79" s="203"/>
      <c r="E79" s="203"/>
      <c r="F79" s="203"/>
      <c r="G79" s="203"/>
      <c r="H79" s="204"/>
      <c r="I79" s="204"/>
      <c r="J79" s="204"/>
      <c r="K79" s="204"/>
      <c r="L79" s="203"/>
      <c r="M79" s="203"/>
      <c r="N79" s="203"/>
      <c r="O79" s="203"/>
      <c r="P79" s="205"/>
      <c r="Q79" s="205"/>
      <c r="V79" s="203"/>
      <c r="W79" s="204"/>
      <c r="X79" s="204"/>
      <c r="Y79" s="204"/>
      <c r="Z79" s="204"/>
      <c r="AA79" s="203"/>
      <c r="AB79" s="203"/>
      <c r="AC79" s="203"/>
      <c r="AD79" s="232"/>
      <c r="AE79" s="233"/>
      <c r="AF79" s="233"/>
      <c r="AG79" s="233"/>
      <c r="AH79" s="233"/>
      <c r="AI79" s="236"/>
    </row>
    <row r="80" spans="1:35" s="201" customFormat="1" ht="16.5" customHeight="1" x14ac:dyDescent="0.15">
      <c r="B80" s="202"/>
      <c r="C80" s="203"/>
      <c r="D80" s="203" t="s">
        <v>232</v>
      </c>
      <c r="E80" s="203"/>
      <c r="F80" s="203" t="s">
        <v>233</v>
      </c>
      <c r="G80" s="203"/>
      <c r="H80" s="440">
        <f>O54</f>
        <v>0</v>
      </c>
      <c r="I80" s="413"/>
      <c r="J80" s="413"/>
      <c r="K80" s="413"/>
      <c r="L80" s="203" t="s">
        <v>8</v>
      </c>
      <c r="M80" s="203" t="s">
        <v>114</v>
      </c>
      <c r="N80" s="203"/>
      <c r="O80" s="203" t="s">
        <v>237</v>
      </c>
      <c r="P80" s="441" t="s">
        <v>240</v>
      </c>
      <c r="Q80" s="441"/>
      <c r="R80" s="201" t="s">
        <v>114</v>
      </c>
      <c r="S80" s="412"/>
      <c r="T80" s="412"/>
      <c r="U80" s="201" t="s">
        <v>30</v>
      </c>
      <c r="V80" s="203" t="s">
        <v>117</v>
      </c>
      <c r="W80" s="413"/>
      <c r="X80" s="413"/>
      <c r="Y80" s="413"/>
      <c r="Z80" s="413"/>
      <c r="AA80" s="203" t="s">
        <v>8</v>
      </c>
      <c r="AB80" s="203"/>
      <c r="AC80" s="203"/>
      <c r="AD80" s="230"/>
      <c r="AE80" s="231"/>
      <c r="AF80" s="231"/>
      <c r="AG80" s="231"/>
      <c r="AH80" s="231"/>
      <c r="AI80" s="235"/>
    </row>
    <row r="81" spans="2:35" s="201" customFormat="1" ht="16.5" customHeight="1" x14ac:dyDescent="0.15">
      <c r="B81" s="202"/>
      <c r="C81" s="203"/>
      <c r="D81" s="203"/>
      <c r="E81" s="203"/>
      <c r="F81" s="203"/>
      <c r="G81" s="203"/>
      <c r="H81" s="204"/>
      <c r="I81" s="204"/>
      <c r="J81" s="204"/>
      <c r="K81" s="204"/>
      <c r="L81" s="203"/>
      <c r="M81" s="203"/>
      <c r="N81" s="203"/>
      <c r="O81" s="203"/>
      <c r="P81" s="205"/>
      <c r="Q81" s="205"/>
      <c r="V81" s="203"/>
      <c r="W81" s="204"/>
      <c r="X81" s="204"/>
      <c r="Y81" s="204"/>
      <c r="Z81" s="204"/>
      <c r="AA81" s="203"/>
      <c r="AB81" s="203"/>
      <c r="AC81" s="203"/>
      <c r="AD81" s="232"/>
      <c r="AE81" s="233"/>
      <c r="AF81" s="233"/>
      <c r="AG81" s="233"/>
      <c r="AH81" s="233"/>
      <c r="AI81" s="236"/>
    </row>
    <row r="82" spans="2:35" s="201" customFormat="1" ht="16.5" customHeight="1" x14ac:dyDescent="0.15">
      <c r="B82" s="202"/>
      <c r="C82" s="203"/>
      <c r="D82" s="203" t="s">
        <v>232</v>
      </c>
      <c r="E82" s="203"/>
      <c r="F82" s="203" t="s">
        <v>233</v>
      </c>
      <c r="G82" s="203"/>
      <c r="H82" s="440">
        <f>O54</f>
        <v>0</v>
      </c>
      <c r="I82" s="413"/>
      <c r="J82" s="413"/>
      <c r="K82" s="413"/>
      <c r="L82" s="203" t="s">
        <v>8</v>
      </c>
      <c r="M82" s="203" t="s">
        <v>114</v>
      </c>
      <c r="N82" s="203"/>
      <c r="O82" s="203" t="s">
        <v>237</v>
      </c>
      <c r="P82" s="441" t="s">
        <v>240</v>
      </c>
      <c r="Q82" s="441"/>
      <c r="R82" s="201" t="s">
        <v>114</v>
      </c>
      <c r="S82" s="412"/>
      <c r="T82" s="412"/>
      <c r="U82" s="201" t="s">
        <v>30</v>
      </c>
      <c r="V82" s="203" t="s">
        <v>117</v>
      </c>
      <c r="W82" s="413"/>
      <c r="X82" s="413"/>
      <c r="Y82" s="413"/>
      <c r="Z82" s="413"/>
      <c r="AA82" s="203" t="s">
        <v>8</v>
      </c>
      <c r="AB82" s="203"/>
      <c r="AC82" s="203"/>
      <c r="AD82" s="230"/>
      <c r="AE82" s="231"/>
      <c r="AF82" s="231"/>
      <c r="AG82" s="231"/>
      <c r="AH82" s="231"/>
      <c r="AI82" s="235"/>
    </row>
    <row r="83" spans="2:35" s="201" customFormat="1" ht="16.5" customHeight="1" x14ac:dyDescent="0.15">
      <c r="B83" s="202"/>
      <c r="C83" s="203"/>
      <c r="D83" s="203"/>
      <c r="E83" s="203"/>
      <c r="F83" s="203"/>
      <c r="G83" s="203"/>
      <c r="H83" s="204"/>
      <c r="I83" s="204"/>
      <c r="J83" s="204"/>
      <c r="K83" s="204"/>
      <c r="L83" s="203"/>
      <c r="M83" s="203"/>
      <c r="N83" s="203"/>
      <c r="O83" s="203"/>
      <c r="P83" s="205"/>
      <c r="Q83" s="205"/>
      <c r="V83" s="203"/>
      <c r="W83" s="204"/>
      <c r="X83" s="204"/>
      <c r="Y83" s="204"/>
      <c r="Z83" s="204"/>
      <c r="AA83" s="203"/>
      <c r="AB83" s="203"/>
      <c r="AC83" s="203"/>
      <c r="AD83" s="232"/>
      <c r="AE83" s="233"/>
      <c r="AF83" s="233"/>
      <c r="AG83" s="233"/>
      <c r="AH83" s="233"/>
      <c r="AI83" s="236"/>
    </row>
    <row r="84" spans="2:35" s="201" customFormat="1" ht="16.5" customHeight="1" x14ac:dyDescent="0.15">
      <c r="B84" s="202"/>
      <c r="C84" s="203"/>
      <c r="D84" s="203" t="s">
        <v>232</v>
      </c>
      <c r="E84" s="203"/>
      <c r="F84" s="203" t="s">
        <v>233</v>
      </c>
      <c r="G84" s="203"/>
      <c r="H84" s="440">
        <f>O54</f>
        <v>0</v>
      </c>
      <c r="I84" s="413"/>
      <c r="J84" s="413"/>
      <c r="K84" s="413"/>
      <c r="L84" s="203" t="s">
        <v>8</v>
      </c>
      <c r="M84" s="203" t="s">
        <v>114</v>
      </c>
      <c r="N84" s="203"/>
      <c r="O84" s="203" t="s">
        <v>237</v>
      </c>
      <c r="P84" s="441" t="s">
        <v>240</v>
      </c>
      <c r="Q84" s="441"/>
      <c r="R84" s="201" t="s">
        <v>114</v>
      </c>
      <c r="S84" s="412"/>
      <c r="T84" s="412"/>
      <c r="U84" s="201" t="s">
        <v>30</v>
      </c>
      <c r="V84" s="203" t="s">
        <v>117</v>
      </c>
      <c r="W84" s="413"/>
      <c r="X84" s="413"/>
      <c r="Y84" s="413"/>
      <c r="Z84" s="413"/>
      <c r="AA84" s="203" t="s">
        <v>8</v>
      </c>
      <c r="AB84" s="203"/>
      <c r="AC84" s="203"/>
      <c r="AD84" s="230"/>
      <c r="AE84" s="231"/>
      <c r="AF84" s="231"/>
      <c r="AG84" s="231"/>
      <c r="AH84" s="231"/>
      <c r="AI84" s="235"/>
    </row>
    <row r="85" spans="2:35" s="201" customFormat="1" ht="16.5" customHeight="1" x14ac:dyDescent="0.15">
      <c r="B85" s="202"/>
      <c r="C85" s="203"/>
      <c r="D85" s="203"/>
      <c r="E85" s="203"/>
      <c r="F85" s="203"/>
      <c r="G85" s="203"/>
      <c r="H85" s="204"/>
      <c r="I85" s="204"/>
      <c r="J85" s="204"/>
      <c r="K85" s="204"/>
      <c r="L85" s="203"/>
      <c r="M85" s="203"/>
      <c r="N85" s="203"/>
      <c r="O85" s="203"/>
      <c r="P85" s="205"/>
      <c r="Q85" s="205"/>
      <c r="V85" s="203"/>
      <c r="W85" s="204"/>
      <c r="X85" s="204"/>
      <c r="Y85" s="204"/>
      <c r="Z85" s="204"/>
      <c r="AA85" s="203"/>
      <c r="AB85" s="203"/>
      <c r="AC85" s="203"/>
      <c r="AD85" s="232"/>
      <c r="AE85" s="233"/>
      <c r="AF85" s="233"/>
      <c r="AG85" s="233"/>
      <c r="AH85" s="233"/>
      <c r="AI85" s="236"/>
    </row>
    <row r="86" spans="2:35" s="201" customFormat="1" ht="16.5" customHeight="1" x14ac:dyDescent="0.15">
      <c r="B86" s="202"/>
      <c r="C86" s="203"/>
      <c r="D86" s="203" t="s">
        <v>232</v>
      </c>
      <c r="E86" s="203"/>
      <c r="F86" s="203" t="s">
        <v>233</v>
      </c>
      <c r="G86" s="203"/>
      <c r="H86" s="440">
        <f>O54</f>
        <v>0</v>
      </c>
      <c r="I86" s="413"/>
      <c r="J86" s="413"/>
      <c r="K86" s="413"/>
      <c r="L86" s="203" t="s">
        <v>8</v>
      </c>
      <c r="M86" s="203" t="s">
        <v>114</v>
      </c>
      <c r="N86" s="203"/>
      <c r="O86" s="203" t="s">
        <v>237</v>
      </c>
      <c r="P86" s="441" t="s">
        <v>240</v>
      </c>
      <c r="Q86" s="441"/>
      <c r="R86" s="201" t="s">
        <v>114</v>
      </c>
      <c r="S86" s="412"/>
      <c r="T86" s="412"/>
      <c r="U86" s="201" t="s">
        <v>30</v>
      </c>
      <c r="V86" s="203" t="s">
        <v>117</v>
      </c>
      <c r="W86" s="413"/>
      <c r="X86" s="413"/>
      <c r="Y86" s="413"/>
      <c r="Z86" s="413"/>
      <c r="AA86" s="203" t="s">
        <v>8</v>
      </c>
      <c r="AB86" s="203"/>
      <c r="AC86" s="203"/>
      <c r="AD86" s="230"/>
      <c r="AE86" s="231"/>
      <c r="AF86" s="231"/>
      <c r="AG86" s="231"/>
      <c r="AH86" s="231"/>
      <c r="AI86" s="235"/>
    </row>
    <row r="87" spans="2:35" s="201" customFormat="1" ht="16.5" customHeight="1" x14ac:dyDescent="0.15">
      <c r="B87" s="202"/>
      <c r="C87" s="203"/>
      <c r="D87" s="203"/>
      <c r="E87" s="203"/>
      <c r="F87" s="203"/>
      <c r="G87" s="203"/>
      <c r="H87" s="204"/>
      <c r="I87" s="204"/>
      <c r="J87" s="204"/>
      <c r="K87" s="204"/>
      <c r="L87" s="203"/>
      <c r="M87" s="203"/>
      <c r="N87" s="203"/>
      <c r="O87" s="203"/>
      <c r="P87" s="205"/>
      <c r="Q87" s="205"/>
      <c r="V87" s="203"/>
      <c r="W87" s="204"/>
      <c r="X87" s="204"/>
      <c r="Y87" s="204"/>
      <c r="Z87" s="204"/>
      <c r="AA87" s="203"/>
      <c r="AB87" s="203"/>
      <c r="AC87" s="203"/>
      <c r="AD87" s="232"/>
      <c r="AE87" s="233"/>
      <c r="AF87" s="233"/>
      <c r="AG87" s="233"/>
      <c r="AH87" s="233"/>
      <c r="AI87" s="236"/>
    </row>
    <row r="88" spans="2:35" s="201" customFormat="1" ht="16.5" customHeight="1" x14ac:dyDescent="0.15">
      <c r="B88" s="202"/>
      <c r="C88" s="203"/>
      <c r="D88" s="203" t="s">
        <v>232</v>
      </c>
      <c r="E88" s="203"/>
      <c r="F88" s="203" t="s">
        <v>233</v>
      </c>
      <c r="G88" s="203"/>
      <c r="H88" s="440">
        <f>O54</f>
        <v>0</v>
      </c>
      <c r="I88" s="413"/>
      <c r="J88" s="413"/>
      <c r="K88" s="413"/>
      <c r="L88" s="203" t="s">
        <v>8</v>
      </c>
      <c r="M88" s="203" t="s">
        <v>114</v>
      </c>
      <c r="N88" s="203"/>
      <c r="O88" s="203" t="s">
        <v>237</v>
      </c>
      <c r="P88" s="441" t="s">
        <v>240</v>
      </c>
      <c r="Q88" s="441"/>
      <c r="R88" s="201" t="s">
        <v>114</v>
      </c>
      <c r="S88" s="412"/>
      <c r="T88" s="412"/>
      <c r="U88" s="201" t="s">
        <v>30</v>
      </c>
      <c r="V88" s="203" t="s">
        <v>117</v>
      </c>
      <c r="W88" s="413"/>
      <c r="X88" s="413"/>
      <c r="Y88" s="413"/>
      <c r="Z88" s="413"/>
      <c r="AA88" s="203" t="s">
        <v>8</v>
      </c>
      <c r="AB88" s="203"/>
      <c r="AC88" s="203"/>
      <c r="AD88" s="230"/>
      <c r="AE88" s="231"/>
      <c r="AF88" s="231"/>
      <c r="AG88" s="231"/>
      <c r="AH88" s="231"/>
      <c r="AI88" s="235"/>
    </row>
    <row r="89" spans="2:35" s="201" customFormat="1" ht="16.5" customHeight="1" x14ac:dyDescent="0.15">
      <c r="B89" s="202"/>
      <c r="C89" s="203"/>
      <c r="D89" s="203"/>
      <c r="E89" s="203"/>
      <c r="F89" s="203"/>
      <c r="G89" s="203"/>
      <c r="H89" s="204"/>
      <c r="I89" s="204"/>
      <c r="J89" s="204"/>
      <c r="K89" s="204"/>
      <c r="L89" s="203"/>
      <c r="M89" s="203"/>
      <c r="N89" s="203"/>
      <c r="O89" s="203"/>
      <c r="P89" s="205"/>
      <c r="Q89" s="205"/>
      <c r="V89" s="203"/>
      <c r="W89" s="204"/>
      <c r="X89" s="204"/>
      <c r="Y89" s="204"/>
      <c r="Z89" s="204"/>
      <c r="AA89" s="203"/>
      <c r="AB89" s="203"/>
      <c r="AC89" s="203"/>
      <c r="AD89" s="232"/>
      <c r="AE89" s="233"/>
      <c r="AF89" s="233"/>
      <c r="AG89" s="233"/>
      <c r="AH89" s="233"/>
      <c r="AI89" s="236"/>
    </row>
    <row r="90" spans="2:35" s="201" customFormat="1" ht="16.5" customHeight="1" x14ac:dyDescent="0.15">
      <c r="B90" s="202"/>
      <c r="C90" s="203"/>
      <c r="D90" s="203" t="s">
        <v>232</v>
      </c>
      <c r="E90" s="203"/>
      <c r="F90" s="203" t="s">
        <v>233</v>
      </c>
      <c r="G90" s="203"/>
      <c r="H90" s="440">
        <f>O54</f>
        <v>0</v>
      </c>
      <c r="I90" s="413"/>
      <c r="J90" s="413"/>
      <c r="K90" s="413"/>
      <c r="L90" s="203" t="s">
        <v>8</v>
      </c>
      <c r="M90" s="203" t="s">
        <v>114</v>
      </c>
      <c r="N90" s="203"/>
      <c r="O90" s="203" t="s">
        <v>237</v>
      </c>
      <c r="P90" s="441" t="s">
        <v>240</v>
      </c>
      <c r="Q90" s="441"/>
      <c r="R90" s="201" t="s">
        <v>114</v>
      </c>
      <c r="S90" s="412"/>
      <c r="T90" s="412"/>
      <c r="U90" s="201" t="s">
        <v>30</v>
      </c>
      <c r="V90" s="203" t="s">
        <v>117</v>
      </c>
      <c r="W90" s="413"/>
      <c r="X90" s="413"/>
      <c r="Y90" s="413"/>
      <c r="Z90" s="413"/>
      <c r="AA90" s="203" t="s">
        <v>8</v>
      </c>
      <c r="AB90" s="203"/>
      <c r="AC90" s="203"/>
      <c r="AD90" s="230"/>
      <c r="AE90" s="231"/>
      <c r="AF90" s="231"/>
      <c r="AG90" s="231"/>
      <c r="AH90" s="231"/>
      <c r="AI90" s="235"/>
    </row>
    <row r="91" spans="2:35" s="201" customFormat="1" ht="16.5" customHeight="1" x14ac:dyDescent="0.15">
      <c r="B91" s="202"/>
      <c r="C91" s="203"/>
      <c r="D91" s="203"/>
      <c r="E91" s="203"/>
      <c r="F91" s="203"/>
      <c r="G91" s="203"/>
      <c r="H91" s="204"/>
      <c r="I91" s="204"/>
      <c r="J91" s="204"/>
      <c r="K91" s="204"/>
      <c r="L91" s="203"/>
      <c r="M91" s="203"/>
      <c r="N91" s="203"/>
      <c r="O91" s="203"/>
      <c r="P91" s="205"/>
      <c r="Q91" s="205"/>
      <c r="V91" s="203"/>
      <c r="W91" s="204"/>
      <c r="X91" s="204"/>
      <c r="Y91" s="204"/>
      <c r="Z91" s="204"/>
      <c r="AA91" s="203"/>
      <c r="AB91" s="203"/>
      <c r="AC91" s="203"/>
      <c r="AD91" s="232"/>
      <c r="AE91" s="233"/>
      <c r="AF91" s="233"/>
      <c r="AG91" s="233"/>
      <c r="AH91" s="233"/>
      <c r="AI91" s="236"/>
    </row>
    <row r="92" spans="2:35" s="201" customFormat="1" ht="16.5" customHeight="1" x14ac:dyDescent="0.15">
      <c r="B92" s="202"/>
      <c r="C92" s="203"/>
      <c r="D92" s="203" t="s">
        <v>232</v>
      </c>
      <c r="E92" s="203"/>
      <c r="F92" s="203" t="s">
        <v>233</v>
      </c>
      <c r="G92" s="203"/>
      <c r="H92" s="440">
        <f>O54</f>
        <v>0</v>
      </c>
      <c r="I92" s="413"/>
      <c r="J92" s="413"/>
      <c r="K92" s="413"/>
      <c r="L92" s="203" t="s">
        <v>8</v>
      </c>
      <c r="M92" s="203" t="s">
        <v>114</v>
      </c>
      <c r="N92" s="203"/>
      <c r="O92" s="203" t="s">
        <v>237</v>
      </c>
      <c r="P92" s="441" t="s">
        <v>240</v>
      </c>
      <c r="Q92" s="441"/>
      <c r="R92" s="201" t="s">
        <v>114</v>
      </c>
      <c r="S92" s="412"/>
      <c r="T92" s="412"/>
      <c r="U92" s="201" t="s">
        <v>30</v>
      </c>
      <c r="V92" s="203" t="s">
        <v>117</v>
      </c>
      <c r="W92" s="413"/>
      <c r="X92" s="413"/>
      <c r="Y92" s="413"/>
      <c r="Z92" s="413"/>
      <c r="AA92" s="203" t="s">
        <v>8</v>
      </c>
      <c r="AB92" s="203"/>
      <c r="AC92" s="203"/>
      <c r="AD92" s="230"/>
      <c r="AE92" s="231"/>
      <c r="AF92" s="231"/>
      <c r="AG92" s="231"/>
      <c r="AH92" s="231"/>
      <c r="AI92" s="235"/>
    </row>
    <row r="93" spans="2:35" s="201" customFormat="1" ht="16.5" customHeight="1" x14ac:dyDescent="0.15">
      <c r="B93" s="202"/>
      <c r="C93" s="203"/>
      <c r="D93" s="203"/>
      <c r="E93" s="203"/>
      <c r="F93" s="203"/>
      <c r="G93" s="203"/>
      <c r="H93" s="204"/>
      <c r="I93" s="204"/>
      <c r="J93" s="204"/>
      <c r="K93" s="204"/>
      <c r="L93" s="203"/>
      <c r="M93" s="203"/>
      <c r="N93" s="203"/>
      <c r="O93" s="203"/>
      <c r="P93" s="205"/>
      <c r="Q93" s="205"/>
      <c r="V93" s="203"/>
      <c r="W93" s="204"/>
      <c r="X93" s="204"/>
      <c r="Y93" s="204"/>
      <c r="Z93" s="204"/>
      <c r="AA93" s="203"/>
      <c r="AB93" s="203"/>
      <c r="AC93" s="203"/>
      <c r="AD93" s="232"/>
      <c r="AE93" s="233"/>
      <c r="AF93" s="233"/>
      <c r="AG93" s="233"/>
      <c r="AH93" s="233"/>
      <c r="AI93" s="236"/>
    </row>
    <row r="94" spans="2:35" s="201" customFormat="1" ht="16.5" customHeight="1" x14ac:dyDescent="0.15">
      <c r="B94" s="202"/>
      <c r="C94" s="203"/>
      <c r="D94" s="203" t="s">
        <v>232</v>
      </c>
      <c r="E94" s="203"/>
      <c r="F94" s="203" t="s">
        <v>233</v>
      </c>
      <c r="G94" s="203"/>
      <c r="H94" s="440">
        <f>O54</f>
        <v>0</v>
      </c>
      <c r="I94" s="413"/>
      <c r="J94" s="413"/>
      <c r="K94" s="413"/>
      <c r="L94" s="203" t="s">
        <v>8</v>
      </c>
      <c r="M94" s="203" t="s">
        <v>114</v>
      </c>
      <c r="N94" s="203"/>
      <c r="O94" s="203" t="s">
        <v>237</v>
      </c>
      <c r="P94" s="441" t="s">
        <v>240</v>
      </c>
      <c r="Q94" s="441"/>
      <c r="R94" s="201" t="s">
        <v>114</v>
      </c>
      <c r="S94" s="412"/>
      <c r="T94" s="412"/>
      <c r="U94" s="201" t="s">
        <v>30</v>
      </c>
      <c r="V94" s="203" t="s">
        <v>117</v>
      </c>
      <c r="W94" s="413"/>
      <c r="X94" s="413"/>
      <c r="Y94" s="413"/>
      <c r="Z94" s="413"/>
      <c r="AA94" s="203" t="s">
        <v>8</v>
      </c>
      <c r="AB94" s="203"/>
      <c r="AC94" s="203"/>
      <c r="AD94" s="230"/>
      <c r="AE94" s="231"/>
      <c r="AF94" s="231"/>
      <c r="AG94" s="231"/>
      <c r="AH94" s="231"/>
      <c r="AI94" s="235"/>
    </row>
    <row r="95" spans="2:35" s="201" customFormat="1" ht="16.5" customHeight="1" x14ac:dyDescent="0.15">
      <c r="B95" s="202"/>
      <c r="C95" s="203"/>
      <c r="D95" s="203"/>
      <c r="E95" s="203"/>
      <c r="F95" s="203"/>
      <c r="G95" s="203"/>
      <c r="H95" s="204"/>
      <c r="I95" s="204"/>
      <c r="J95" s="204"/>
      <c r="K95" s="204"/>
      <c r="L95" s="203"/>
      <c r="M95" s="203"/>
      <c r="N95" s="203"/>
      <c r="O95" s="203"/>
      <c r="P95" s="205"/>
      <c r="Q95" s="205"/>
      <c r="V95" s="203"/>
      <c r="W95" s="204"/>
      <c r="X95" s="204"/>
      <c r="Y95" s="204"/>
      <c r="Z95" s="204"/>
      <c r="AA95" s="203"/>
      <c r="AB95" s="203"/>
      <c r="AC95" s="203"/>
      <c r="AD95" s="232"/>
      <c r="AE95" s="233"/>
      <c r="AF95" s="233"/>
      <c r="AG95" s="233"/>
      <c r="AH95" s="233"/>
      <c r="AI95" s="236"/>
    </row>
    <row r="96" spans="2:35" s="201" customFormat="1" ht="16.5" customHeight="1" x14ac:dyDescent="0.15">
      <c r="B96" s="202"/>
      <c r="C96" s="203"/>
      <c r="D96" s="203" t="s">
        <v>232</v>
      </c>
      <c r="E96" s="203"/>
      <c r="F96" s="203" t="s">
        <v>233</v>
      </c>
      <c r="G96" s="203"/>
      <c r="H96" s="440">
        <f>O54</f>
        <v>0</v>
      </c>
      <c r="I96" s="413"/>
      <c r="J96" s="413"/>
      <c r="K96" s="413"/>
      <c r="L96" s="203" t="s">
        <v>8</v>
      </c>
      <c r="M96" s="203" t="s">
        <v>114</v>
      </c>
      <c r="N96" s="203"/>
      <c r="O96" s="203" t="s">
        <v>237</v>
      </c>
      <c r="P96" s="441" t="s">
        <v>240</v>
      </c>
      <c r="Q96" s="441"/>
      <c r="R96" s="201" t="s">
        <v>114</v>
      </c>
      <c r="S96" s="412"/>
      <c r="T96" s="412"/>
      <c r="U96" s="201" t="s">
        <v>30</v>
      </c>
      <c r="V96" s="203" t="s">
        <v>117</v>
      </c>
      <c r="W96" s="413"/>
      <c r="X96" s="413"/>
      <c r="Y96" s="413"/>
      <c r="Z96" s="413"/>
      <c r="AA96" s="203" t="s">
        <v>8</v>
      </c>
      <c r="AB96" s="203"/>
      <c r="AC96" s="203"/>
      <c r="AD96" s="230"/>
      <c r="AE96" s="231"/>
      <c r="AF96" s="231"/>
      <c r="AG96" s="231"/>
      <c r="AH96" s="231"/>
      <c r="AI96" s="235"/>
    </row>
    <row r="97" spans="2:35" s="201" customFormat="1" ht="16.5" customHeight="1" x14ac:dyDescent="0.15">
      <c r="B97" s="202"/>
      <c r="C97" s="203"/>
      <c r="D97" s="203"/>
      <c r="E97" s="203"/>
      <c r="F97" s="203"/>
      <c r="G97" s="203"/>
      <c r="H97" s="204"/>
      <c r="I97" s="204"/>
      <c r="J97" s="204"/>
      <c r="K97" s="204"/>
      <c r="L97" s="203"/>
      <c r="M97" s="203"/>
      <c r="N97" s="203"/>
      <c r="O97" s="203"/>
      <c r="P97" s="205"/>
      <c r="Q97" s="205"/>
      <c r="V97" s="203"/>
      <c r="W97" s="204"/>
      <c r="X97" s="204"/>
      <c r="Y97" s="204"/>
      <c r="Z97" s="204"/>
      <c r="AA97" s="203"/>
      <c r="AB97" s="203"/>
      <c r="AC97" s="203"/>
      <c r="AD97" s="232"/>
      <c r="AE97" s="233"/>
      <c r="AF97" s="233"/>
      <c r="AG97" s="233"/>
      <c r="AH97" s="233"/>
      <c r="AI97" s="236"/>
    </row>
    <row r="98" spans="2:35" s="201" customFormat="1" ht="16.5" customHeight="1" x14ac:dyDescent="0.15">
      <c r="B98" s="202"/>
      <c r="C98" s="203"/>
      <c r="D98" s="203" t="s">
        <v>232</v>
      </c>
      <c r="E98" s="203"/>
      <c r="F98" s="203" t="s">
        <v>233</v>
      </c>
      <c r="G98" s="203"/>
      <c r="H98" s="440">
        <f>O54</f>
        <v>0</v>
      </c>
      <c r="I98" s="413"/>
      <c r="J98" s="413"/>
      <c r="K98" s="413"/>
      <c r="L98" s="203" t="s">
        <v>8</v>
      </c>
      <c r="M98" s="203" t="s">
        <v>114</v>
      </c>
      <c r="N98" s="203"/>
      <c r="O98" s="203" t="s">
        <v>237</v>
      </c>
      <c r="P98" s="441" t="s">
        <v>240</v>
      </c>
      <c r="Q98" s="441"/>
      <c r="R98" s="201" t="s">
        <v>114</v>
      </c>
      <c r="S98" s="412"/>
      <c r="T98" s="412"/>
      <c r="U98" s="201" t="s">
        <v>30</v>
      </c>
      <c r="V98" s="203" t="s">
        <v>117</v>
      </c>
      <c r="W98" s="413"/>
      <c r="X98" s="413"/>
      <c r="Y98" s="413"/>
      <c r="Z98" s="413"/>
      <c r="AA98" s="203" t="s">
        <v>8</v>
      </c>
      <c r="AB98" s="203"/>
      <c r="AC98" s="203"/>
      <c r="AD98" s="230"/>
      <c r="AE98" s="231"/>
      <c r="AF98" s="231"/>
      <c r="AG98" s="231"/>
      <c r="AH98" s="231"/>
      <c r="AI98" s="235"/>
    </row>
    <row r="99" spans="2:35" s="201" customFormat="1" ht="16.5" customHeight="1" x14ac:dyDescent="0.15">
      <c r="B99" s="202"/>
      <c r="C99" s="203"/>
      <c r="D99" s="203"/>
      <c r="E99" s="203"/>
      <c r="F99" s="203"/>
      <c r="G99" s="203"/>
      <c r="H99" s="204"/>
      <c r="I99" s="204"/>
      <c r="J99" s="204"/>
      <c r="K99" s="204"/>
      <c r="L99" s="203"/>
      <c r="M99" s="203"/>
      <c r="N99" s="203"/>
      <c r="O99" s="203"/>
      <c r="P99" s="205"/>
      <c r="Q99" s="205"/>
      <c r="V99" s="203"/>
      <c r="W99" s="204"/>
      <c r="X99" s="204"/>
      <c r="Y99" s="204"/>
      <c r="Z99" s="204"/>
      <c r="AA99" s="203"/>
      <c r="AB99" s="203"/>
      <c r="AC99" s="203"/>
      <c r="AD99" s="232"/>
      <c r="AE99" s="233"/>
      <c r="AF99" s="233"/>
      <c r="AG99" s="233"/>
      <c r="AH99" s="233"/>
      <c r="AI99" s="236"/>
    </row>
    <row r="100" spans="2:35" s="201" customFormat="1" ht="16.5" customHeight="1" x14ac:dyDescent="0.15">
      <c r="B100" s="202"/>
      <c r="C100" s="203"/>
      <c r="D100" s="203" t="s">
        <v>232</v>
      </c>
      <c r="E100" s="203"/>
      <c r="F100" s="203" t="s">
        <v>233</v>
      </c>
      <c r="G100" s="203"/>
      <c r="H100" s="440">
        <f>O54</f>
        <v>0</v>
      </c>
      <c r="I100" s="413"/>
      <c r="J100" s="413"/>
      <c r="K100" s="413"/>
      <c r="L100" s="203" t="s">
        <v>8</v>
      </c>
      <c r="M100" s="203" t="s">
        <v>114</v>
      </c>
      <c r="N100" s="203"/>
      <c r="O100" s="203" t="s">
        <v>237</v>
      </c>
      <c r="P100" s="441" t="s">
        <v>240</v>
      </c>
      <c r="Q100" s="441"/>
      <c r="R100" s="201" t="s">
        <v>114</v>
      </c>
      <c r="S100" s="412"/>
      <c r="T100" s="412"/>
      <c r="U100" s="201" t="s">
        <v>30</v>
      </c>
      <c r="V100" s="203" t="s">
        <v>117</v>
      </c>
      <c r="W100" s="413"/>
      <c r="X100" s="413"/>
      <c r="Y100" s="413"/>
      <c r="Z100" s="413"/>
      <c r="AA100" s="203" t="s">
        <v>8</v>
      </c>
      <c r="AB100" s="203"/>
      <c r="AC100" s="203"/>
      <c r="AD100" s="230"/>
      <c r="AE100" s="231"/>
      <c r="AF100" s="231"/>
      <c r="AG100" s="231"/>
      <c r="AH100" s="231"/>
      <c r="AI100" s="235"/>
    </row>
    <row r="101" spans="2:35" s="201" customFormat="1" ht="16.5" customHeight="1" x14ac:dyDescent="0.15">
      <c r="B101" s="202"/>
      <c r="C101" s="203"/>
      <c r="D101" s="203"/>
      <c r="E101" s="203"/>
      <c r="F101" s="203"/>
      <c r="G101" s="203"/>
      <c r="H101" s="203"/>
      <c r="I101" s="203"/>
      <c r="J101" s="203"/>
      <c r="K101" s="203"/>
      <c r="L101" s="203"/>
      <c r="M101" s="203"/>
      <c r="N101" s="203"/>
      <c r="O101" s="203"/>
      <c r="P101" s="203"/>
      <c r="Q101" s="203"/>
      <c r="V101" s="203"/>
      <c r="W101" s="203"/>
      <c r="X101" s="203"/>
      <c r="Y101" s="203"/>
      <c r="Z101" s="203"/>
      <c r="AA101" s="203"/>
      <c r="AB101" s="203"/>
      <c r="AC101" s="203"/>
      <c r="AD101" s="203"/>
      <c r="AE101" s="203"/>
      <c r="AF101" s="203"/>
      <c r="AG101" s="203"/>
      <c r="AH101" s="203"/>
      <c r="AI101" s="207"/>
    </row>
    <row r="102" spans="2:35" s="201" customFormat="1" ht="16.5" customHeight="1" x14ac:dyDescent="0.15">
      <c r="B102" s="202"/>
      <c r="C102" s="203"/>
      <c r="D102" s="203"/>
      <c r="E102" s="203"/>
      <c r="F102" s="203"/>
      <c r="G102" s="203"/>
      <c r="H102" s="203"/>
      <c r="I102" s="203"/>
      <c r="J102" s="203"/>
      <c r="K102" s="203"/>
      <c r="L102" s="203"/>
      <c r="M102" s="203"/>
      <c r="N102" s="203"/>
      <c r="O102" s="203"/>
      <c r="T102" s="413" t="s">
        <v>242</v>
      </c>
      <c r="U102" s="413"/>
      <c r="V102" s="413"/>
      <c r="W102" s="413">
        <f>SUM(W74:Z100)</f>
        <v>0</v>
      </c>
      <c r="X102" s="413"/>
      <c r="Y102" s="413"/>
      <c r="Z102" s="413"/>
      <c r="AA102" s="203" t="s">
        <v>8</v>
      </c>
      <c r="AB102" s="203"/>
      <c r="AC102" s="203"/>
      <c r="AD102" s="203"/>
      <c r="AE102" s="203"/>
      <c r="AF102" s="203"/>
      <c r="AG102" s="203"/>
      <c r="AH102" s="203"/>
      <c r="AI102" s="207"/>
    </row>
    <row r="103" spans="2:35" s="201" customFormat="1" ht="16.5" customHeight="1" x14ac:dyDescent="0.15">
      <c r="B103" s="202"/>
      <c r="C103" s="203" t="s">
        <v>241</v>
      </c>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6"/>
      <c r="AB103" s="203"/>
      <c r="AC103" s="203"/>
      <c r="AD103" s="203"/>
      <c r="AE103" s="203"/>
      <c r="AF103" s="203"/>
      <c r="AG103" s="203"/>
      <c r="AH103" s="203"/>
      <c r="AI103" s="207"/>
    </row>
    <row r="104" spans="2:35" s="169" customFormat="1" ht="14.25" thickBot="1" x14ac:dyDescent="0.2">
      <c r="B104" s="190"/>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2"/>
      <c r="AB104" s="191"/>
      <c r="AC104" s="191"/>
      <c r="AD104" s="191"/>
      <c r="AE104" s="191"/>
      <c r="AF104" s="191"/>
      <c r="AG104" s="191"/>
      <c r="AH104" s="191"/>
      <c r="AI104" s="193"/>
    </row>
    <row r="105" spans="2:35" s="169" customFormat="1" x14ac:dyDescent="0.15">
      <c r="AA105" s="170"/>
    </row>
  </sheetData>
  <mergeCells count="157">
    <mergeCell ref="H88:K88"/>
    <mergeCell ref="P78:Q78"/>
    <mergeCell ref="H78:K78"/>
    <mergeCell ref="H100:K100"/>
    <mergeCell ref="P100:Q100"/>
    <mergeCell ref="H96:K96"/>
    <mergeCell ref="P96:Q96"/>
    <mergeCell ref="P98:Q98"/>
    <mergeCell ref="H80:K80"/>
    <mergeCell ref="P80:Q80"/>
    <mergeCell ref="H82:K82"/>
    <mergeCell ref="P82:Q82"/>
    <mergeCell ref="P92:Q92"/>
    <mergeCell ref="H94:K94"/>
    <mergeCell ref="P94:Q94"/>
    <mergeCell ref="P88:Q88"/>
    <mergeCell ref="H98:K98"/>
    <mergeCell ref="H90:K90"/>
    <mergeCell ref="P90:Q90"/>
    <mergeCell ref="H92:K92"/>
    <mergeCell ref="H76:K76"/>
    <mergeCell ref="P76:Q76"/>
    <mergeCell ref="V54:X54"/>
    <mergeCell ref="B66:AI66"/>
    <mergeCell ref="B65:C65"/>
    <mergeCell ref="C54:H54"/>
    <mergeCell ref="H84:K84"/>
    <mergeCell ref="P84:Q84"/>
    <mergeCell ref="H86:K86"/>
    <mergeCell ref="P86:Q86"/>
    <mergeCell ref="B13:G14"/>
    <mergeCell ref="H13:I14"/>
    <mergeCell ref="J13:J14"/>
    <mergeCell ref="S15:AI15"/>
    <mergeCell ref="V13:W14"/>
    <mergeCell ref="X13:X14"/>
    <mergeCell ref="AA13:AA14"/>
    <mergeCell ref="P13:P14"/>
    <mergeCell ref="Q17:R17"/>
    <mergeCell ref="B15:R15"/>
    <mergeCell ref="B33:AI33"/>
    <mergeCell ref="B53:C53"/>
    <mergeCell ref="B52:AI52"/>
    <mergeCell ref="T19:AI19"/>
    <mergeCell ref="V28:AB28"/>
    <mergeCell ref="AC28:AI28"/>
    <mergeCell ref="V29:AB29"/>
    <mergeCell ref="O25:P25"/>
    <mergeCell ref="AF25:AH26"/>
    <mergeCell ref="B49:C49"/>
    <mergeCell ref="B23:C23"/>
    <mergeCell ref="B34:AI34"/>
    <mergeCell ref="B35:AI35"/>
    <mergeCell ref="B37:AI37"/>
    <mergeCell ref="B51:C51"/>
    <mergeCell ref="B50:AI50"/>
    <mergeCell ref="B32:AI32"/>
    <mergeCell ref="B3:AI3"/>
    <mergeCell ref="AE5:AI5"/>
    <mergeCell ref="AA5:AD5"/>
    <mergeCell ref="J10:J11"/>
    <mergeCell ref="M10:M11"/>
    <mergeCell ref="B6:G6"/>
    <mergeCell ref="M6:P6"/>
    <mergeCell ref="Q6:AI6"/>
    <mergeCell ref="B7:G8"/>
    <mergeCell ref="K13:L14"/>
    <mergeCell ref="M13:M14"/>
    <mergeCell ref="S13:T14"/>
    <mergeCell ref="U13:U14"/>
    <mergeCell ref="Y10:Z11"/>
    <mergeCell ref="AA10:AA11"/>
    <mergeCell ref="U12:Z12"/>
    <mergeCell ref="H10:I11"/>
    <mergeCell ref="N10:O11"/>
    <mergeCell ref="K10:L11"/>
    <mergeCell ref="X10:X11"/>
    <mergeCell ref="S10:T11"/>
    <mergeCell ref="Q13:R14"/>
    <mergeCell ref="Y13:Z14"/>
    <mergeCell ref="L12:R12"/>
    <mergeCell ref="N13:O14"/>
    <mergeCell ref="O18:P18"/>
    <mergeCell ref="B60:AI60"/>
    <mergeCell ref="B62:AI62"/>
    <mergeCell ref="B64:AI64"/>
    <mergeCell ref="S74:T74"/>
    <mergeCell ref="O53:T53"/>
    <mergeCell ref="B19:C19"/>
    <mergeCell ref="O19:P19"/>
    <mergeCell ref="O23:P23"/>
    <mergeCell ref="AC29:AI29"/>
    <mergeCell ref="M24:P24"/>
    <mergeCell ref="B63:C63"/>
    <mergeCell ref="O54:T54"/>
    <mergeCell ref="K54:L54"/>
    <mergeCell ref="B59:AI59"/>
    <mergeCell ref="B61:AI61"/>
    <mergeCell ref="B69:AI69"/>
    <mergeCell ref="B68:AI68"/>
    <mergeCell ref="B55:AI55"/>
    <mergeCell ref="O26:P26"/>
    <mergeCell ref="B56:C56"/>
    <mergeCell ref="B58:C58"/>
    <mergeCell ref="AD72:AI72"/>
    <mergeCell ref="H74:K74"/>
    <mergeCell ref="P74:Q74"/>
    <mergeCell ref="W74:Z74"/>
    <mergeCell ref="C72:AB72"/>
    <mergeCell ref="B57:AI57"/>
    <mergeCell ref="B12:G12"/>
    <mergeCell ref="I12:J12"/>
    <mergeCell ref="AA12:AB12"/>
    <mergeCell ref="Q7:T8"/>
    <mergeCell ref="U7:AI8"/>
    <mergeCell ref="B10:G11"/>
    <mergeCell ref="P10:P11"/>
    <mergeCell ref="Q10:R11"/>
    <mergeCell ref="N7:N8"/>
    <mergeCell ref="AG12:AH12"/>
    <mergeCell ref="U10:U11"/>
    <mergeCell ref="V10:W11"/>
    <mergeCell ref="O7:O8"/>
    <mergeCell ref="P7:P8"/>
    <mergeCell ref="AD12:AE12"/>
    <mergeCell ref="H7:J8"/>
    <mergeCell ref="K7:K8"/>
    <mergeCell ref="L7:L8"/>
    <mergeCell ref="M7:M8"/>
    <mergeCell ref="S76:T76"/>
    <mergeCell ref="S78:T78"/>
    <mergeCell ref="S80:T80"/>
    <mergeCell ref="S82:T82"/>
    <mergeCell ref="S84:T84"/>
    <mergeCell ref="W76:Z76"/>
    <mergeCell ref="W90:Z90"/>
    <mergeCell ref="W92:Z92"/>
    <mergeCell ref="W94:Z94"/>
    <mergeCell ref="S94:T94"/>
    <mergeCell ref="W78:Z78"/>
    <mergeCell ref="W80:Z80"/>
    <mergeCell ref="W82:Z82"/>
    <mergeCell ref="W84:Z84"/>
    <mergeCell ref="W86:Z86"/>
    <mergeCell ref="W88:Z88"/>
    <mergeCell ref="S100:T100"/>
    <mergeCell ref="W102:Z102"/>
    <mergeCell ref="W96:Z96"/>
    <mergeCell ref="W98:Z98"/>
    <mergeCell ref="W100:Z100"/>
    <mergeCell ref="T102:V102"/>
    <mergeCell ref="S92:T92"/>
    <mergeCell ref="S86:T86"/>
    <mergeCell ref="S88:T88"/>
    <mergeCell ref="S90:T90"/>
    <mergeCell ref="S96:T96"/>
    <mergeCell ref="S98:T98"/>
  </mergeCells>
  <phoneticPr fontId="2"/>
  <printOptions horizontalCentered="1"/>
  <pageMargins left="0.70866141732283472" right="0.31496062992125984" top="0.74803149606299213" bottom="0.35433070866141736" header="0.31496062992125984" footer="0.31496062992125984"/>
  <pageSetup paperSize="9" scale="84" orientation="portrait" verticalDpi="300" r:id="rId1"/>
  <headerFooter alignWithMargins="0"/>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O105"/>
  <sheetViews>
    <sheetView showGridLines="0" view="pageBreakPreview" zoomScaleNormal="100" zoomScaleSheetLayoutView="100" workbookViewId="0">
      <selection activeCell="AE39" sqref="AE39"/>
    </sheetView>
  </sheetViews>
  <sheetFormatPr defaultRowHeight="13.5" x14ac:dyDescent="0.15"/>
  <cols>
    <col min="1" max="1" width="3.25" style="112" customWidth="1"/>
    <col min="2" max="4" width="3.125" style="112" customWidth="1"/>
    <col min="5" max="5" width="3.25" style="112" customWidth="1"/>
    <col min="6" max="25" width="3.125" style="112" customWidth="1"/>
    <col min="26" max="26" width="3.625" style="112" customWidth="1"/>
    <col min="27" max="27" width="3.125" style="136" customWidth="1"/>
    <col min="28" max="33" width="3.125" style="112" customWidth="1"/>
    <col min="34" max="35" width="3.75" style="112" customWidth="1"/>
    <col min="36" max="36" width="2.25" style="169" customWidth="1"/>
    <col min="37" max="37" width="14.375" style="169" customWidth="1"/>
    <col min="38" max="38" width="9" style="169"/>
    <col min="39" max="39" width="17.125" style="169" customWidth="1"/>
    <col min="40" max="67" width="9" style="169"/>
    <col min="68" max="16384" width="9" style="112"/>
  </cols>
  <sheetData>
    <row r="1" spans="2:35" x14ac:dyDescent="0.15">
      <c r="B1" s="278" t="s">
        <v>264</v>
      </c>
      <c r="AA1" s="279" t="s">
        <v>263</v>
      </c>
    </row>
    <row r="2" spans="2:35" ht="7.5" customHeight="1" x14ac:dyDescent="0.15">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2:35" ht="24.75" customHeight="1" x14ac:dyDescent="0.15">
      <c r="B3" s="410" t="s">
        <v>248</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row>
    <row r="4" spans="2:35" ht="14.25" thickBot="1" x14ac:dyDescent="0.2"/>
    <row r="5" spans="2:35" ht="24.75" customHeight="1" thickBot="1" x14ac:dyDescent="0.2">
      <c r="B5" s="123"/>
      <c r="C5" s="123"/>
      <c r="D5" s="123"/>
      <c r="E5" s="123"/>
      <c r="F5" s="123"/>
      <c r="G5" s="123"/>
      <c r="H5" s="123"/>
      <c r="I5" s="123"/>
      <c r="J5" s="123"/>
      <c r="K5" s="123"/>
      <c r="L5" s="123"/>
      <c r="N5" s="125"/>
      <c r="O5" s="125"/>
      <c r="P5" s="125"/>
      <c r="Q5" s="125"/>
      <c r="R5" s="126"/>
      <c r="S5" s="127"/>
      <c r="T5" s="127"/>
      <c r="U5" s="128"/>
      <c r="V5" s="129"/>
      <c r="W5" s="129"/>
      <c r="X5" s="129"/>
      <c r="Y5" s="129"/>
      <c r="Z5" s="129"/>
      <c r="AA5" s="470" t="s">
        <v>208</v>
      </c>
      <c r="AB5" s="468"/>
      <c r="AC5" s="468"/>
      <c r="AD5" s="468"/>
      <c r="AE5" s="468"/>
      <c r="AF5" s="468"/>
      <c r="AG5" s="468"/>
      <c r="AH5" s="468"/>
      <c r="AI5" s="469"/>
    </row>
    <row r="6" spans="2:35" ht="24.75" customHeight="1" x14ac:dyDescent="0.15">
      <c r="B6" s="471" t="s">
        <v>200</v>
      </c>
      <c r="C6" s="472"/>
      <c r="D6" s="472"/>
      <c r="E6" s="472"/>
      <c r="F6" s="472"/>
      <c r="G6" s="472"/>
      <c r="H6" s="120"/>
      <c r="I6" s="121"/>
      <c r="J6" s="121"/>
      <c r="K6" s="121"/>
      <c r="L6" s="122"/>
      <c r="M6" s="473" t="s">
        <v>56</v>
      </c>
      <c r="N6" s="474"/>
      <c r="O6" s="474"/>
      <c r="P6" s="475"/>
      <c r="Q6" s="476"/>
      <c r="R6" s="477"/>
      <c r="S6" s="477"/>
      <c r="T6" s="477"/>
      <c r="U6" s="477"/>
      <c r="V6" s="477"/>
      <c r="W6" s="477"/>
      <c r="X6" s="477"/>
      <c r="Y6" s="477"/>
      <c r="Z6" s="477"/>
      <c r="AA6" s="478"/>
      <c r="AB6" s="478"/>
      <c r="AC6" s="478"/>
      <c r="AD6" s="478"/>
      <c r="AE6" s="478"/>
      <c r="AF6" s="478"/>
      <c r="AG6" s="478"/>
      <c r="AH6" s="478"/>
      <c r="AI6" s="479"/>
    </row>
    <row r="7" spans="2:35" ht="16.5" customHeight="1" x14ac:dyDescent="0.15">
      <c r="B7" s="480" t="s">
        <v>201</v>
      </c>
      <c r="C7" s="418"/>
      <c r="D7" s="418"/>
      <c r="E7" s="418"/>
      <c r="F7" s="418"/>
      <c r="G7" s="418"/>
      <c r="H7" s="418" t="s">
        <v>0</v>
      </c>
      <c r="I7" s="418"/>
      <c r="J7" s="464"/>
      <c r="K7" s="466"/>
      <c r="L7" s="434"/>
      <c r="M7" s="434"/>
      <c r="N7" s="434"/>
      <c r="O7" s="434"/>
      <c r="P7" s="461"/>
      <c r="Q7" s="418" t="s">
        <v>202</v>
      </c>
      <c r="R7" s="418"/>
      <c r="S7" s="418"/>
      <c r="T7" s="418"/>
      <c r="U7" s="420"/>
      <c r="V7" s="421"/>
      <c r="W7" s="421"/>
      <c r="X7" s="421"/>
      <c r="Y7" s="421"/>
      <c r="Z7" s="421"/>
      <c r="AA7" s="421"/>
      <c r="AB7" s="421"/>
      <c r="AC7" s="421"/>
      <c r="AD7" s="421"/>
      <c r="AE7" s="421"/>
      <c r="AF7" s="421"/>
      <c r="AG7" s="421"/>
      <c r="AH7" s="421"/>
      <c r="AI7" s="422"/>
    </row>
    <row r="8" spans="2:35" ht="24.75" customHeight="1" thickBot="1" x14ac:dyDescent="0.2">
      <c r="B8" s="481"/>
      <c r="C8" s="419"/>
      <c r="D8" s="419"/>
      <c r="E8" s="419"/>
      <c r="F8" s="419"/>
      <c r="G8" s="419"/>
      <c r="H8" s="419"/>
      <c r="I8" s="419"/>
      <c r="J8" s="465"/>
      <c r="K8" s="467"/>
      <c r="L8" s="435"/>
      <c r="M8" s="435"/>
      <c r="N8" s="435"/>
      <c r="O8" s="435"/>
      <c r="P8" s="462"/>
      <c r="Q8" s="419"/>
      <c r="R8" s="419"/>
      <c r="S8" s="419"/>
      <c r="T8" s="419"/>
      <c r="U8" s="423"/>
      <c r="V8" s="424"/>
      <c r="W8" s="424"/>
      <c r="X8" s="424"/>
      <c r="Y8" s="424"/>
      <c r="Z8" s="424"/>
      <c r="AA8" s="424"/>
      <c r="AB8" s="424"/>
      <c r="AC8" s="424"/>
      <c r="AD8" s="424"/>
      <c r="AE8" s="424"/>
      <c r="AF8" s="424"/>
      <c r="AG8" s="424"/>
      <c r="AH8" s="424"/>
      <c r="AI8" s="425"/>
    </row>
    <row r="9" spans="2:35" ht="24.75" customHeight="1" thickBot="1" x14ac:dyDescent="0.2">
      <c r="B9" s="118"/>
      <c r="C9" s="118"/>
      <c r="D9" s="118"/>
      <c r="E9" s="118"/>
      <c r="F9" s="118"/>
      <c r="G9" s="118"/>
      <c r="H9" s="118"/>
      <c r="I9" s="118"/>
      <c r="J9" s="208"/>
      <c r="K9" s="208"/>
      <c r="L9" s="208"/>
      <c r="M9" s="208"/>
      <c r="N9" s="208"/>
      <c r="O9" s="118"/>
      <c r="P9" s="118"/>
      <c r="Q9" s="118"/>
      <c r="R9" s="118"/>
      <c r="S9" s="118"/>
      <c r="T9" s="118"/>
      <c r="AA9" s="118"/>
      <c r="AB9" s="118"/>
      <c r="AC9" s="118"/>
      <c r="AD9" s="118"/>
      <c r="AE9" s="118"/>
      <c r="AF9" s="118"/>
      <c r="AG9" s="118"/>
      <c r="AH9" s="118"/>
      <c r="AI9" s="118"/>
    </row>
    <row r="10" spans="2:35" ht="27" customHeight="1" x14ac:dyDescent="0.15">
      <c r="B10" s="426" t="s">
        <v>209</v>
      </c>
      <c r="C10" s="427"/>
      <c r="D10" s="427"/>
      <c r="E10" s="427"/>
      <c r="F10" s="427"/>
      <c r="G10" s="428"/>
      <c r="H10" s="516" t="s">
        <v>189</v>
      </c>
      <c r="I10" s="517"/>
      <c r="J10" s="518"/>
      <c r="K10" s="209"/>
      <c r="L10" s="209"/>
      <c r="M10" s="209"/>
      <c r="N10" s="210" t="s">
        <v>3</v>
      </c>
      <c r="O10" s="210"/>
      <c r="P10" s="210"/>
      <c r="Q10" s="210" t="s">
        <v>191</v>
      </c>
      <c r="R10" s="210"/>
      <c r="S10" s="210"/>
      <c r="T10" s="210" t="s">
        <v>30</v>
      </c>
      <c r="U10" s="210" t="s">
        <v>14</v>
      </c>
      <c r="V10" s="210"/>
      <c r="W10" s="210"/>
      <c r="X10" s="210"/>
      <c r="Y10" s="210" t="s">
        <v>3</v>
      </c>
      <c r="Z10" s="210"/>
      <c r="AA10" s="210"/>
      <c r="AB10" s="210" t="s">
        <v>191</v>
      </c>
      <c r="AC10" s="210"/>
      <c r="AD10" s="210"/>
      <c r="AE10" s="210" t="s">
        <v>30</v>
      </c>
      <c r="AF10" s="210"/>
      <c r="AG10" s="210"/>
      <c r="AH10" s="210"/>
      <c r="AI10" s="211"/>
    </row>
    <row r="11" spans="2:35" ht="27" customHeight="1" x14ac:dyDescent="0.15">
      <c r="B11" s="429"/>
      <c r="C11" s="430"/>
      <c r="D11" s="430"/>
      <c r="E11" s="430"/>
      <c r="F11" s="430"/>
      <c r="G11" s="431"/>
      <c r="H11" s="505" t="s">
        <v>190</v>
      </c>
      <c r="I11" s="456"/>
      <c r="J11" s="519"/>
      <c r="K11" s="157"/>
      <c r="L11" s="157"/>
      <c r="M11" s="157"/>
      <c r="N11" s="157" t="s">
        <v>3</v>
      </c>
      <c r="O11" s="157"/>
      <c r="P11" s="157"/>
      <c r="Q11" s="157" t="s">
        <v>191</v>
      </c>
      <c r="R11" s="157"/>
      <c r="S11" s="157"/>
      <c r="T11" s="157" t="s">
        <v>30</v>
      </c>
      <c r="U11" s="147" t="s">
        <v>187</v>
      </c>
      <c r="V11" s="147"/>
      <c r="W11" s="147"/>
      <c r="X11" s="147"/>
      <c r="Y11" s="147" t="s">
        <v>3</v>
      </c>
      <c r="Z11" s="147"/>
      <c r="AA11" s="147"/>
      <c r="AB11" s="147" t="s">
        <v>191</v>
      </c>
      <c r="AC11" s="147"/>
      <c r="AD11" s="147"/>
      <c r="AE11" s="147" t="s">
        <v>30</v>
      </c>
      <c r="AF11" s="147"/>
      <c r="AG11" s="147"/>
      <c r="AH11" s="147"/>
      <c r="AI11" s="149"/>
    </row>
    <row r="12" spans="2:35" ht="36.75" customHeight="1" x14ac:dyDescent="0.15">
      <c r="B12" s="414" t="s">
        <v>173</v>
      </c>
      <c r="C12" s="415"/>
      <c r="D12" s="415"/>
      <c r="E12" s="415"/>
      <c r="F12" s="415"/>
      <c r="G12" s="416"/>
      <c r="H12" s="155"/>
      <c r="I12" s="417"/>
      <c r="J12" s="417"/>
      <c r="K12" s="156" t="s">
        <v>5</v>
      </c>
      <c r="L12" s="482"/>
      <c r="M12" s="482"/>
      <c r="N12" s="482"/>
      <c r="O12" s="482"/>
      <c r="P12" s="482"/>
      <c r="Q12" s="482"/>
      <c r="R12" s="482"/>
      <c r="S12" s="153" t="s">
        <v>8</v>
      </c>
      <c r="T12" s="154"/>
      <c r="U12" s="457" t="s">
        <v>210</v>
      </c>
      <c r="V12" s="458"/>
      <c r="W12" s="458"/>
      <c r="X12" s="458"/>
      <c r="Y12" s="458"/>
      <c r="Z12" s="458"/>
      <c r="AA12" s="417"/>
      <c r="AB12" s="417"/>
      <c r="AC12" s="130" t="s">
        <v>3</v>
      </c>
      <c r="AD12" s="463"/>
      <c r="AE12" s="463"/>
      <c r="AF12" s="131" t="s">
        <v>2</v>
      </c>
      <c r="AG12" s="417"/>
      <c r="AH12" s="417"/>
      <c r="AI12" s="159" t="s">
        <v>4</v>
      </c>
    </row>
    <row r="13" spans="2:35" ht="27" customHeight="1" x14ac:dyDescent="0.15">
      <c r="B13" s="503" t="s">
        <v>213</v>
      </c>
      <c r="C13" s="497"/>
      <c r="D13" s="497"/>
      <c r="E13" s="497"/>
      <c r="F13" s="497"/>
      <c r="G13" s="504"/>
      <c r="H13" s="520" t="s">
        <v>189</v>
      </c>
      <c r="I13" s="521"/>
      <c r="J13" s="522"/>
      <c r="K13" s="239"/>
      <c r="L13" s="239"/>
      <c r="M13" s="239"/>
      <c r="N13" s="240" t="s">
        <v>3</v>
      </c>
      <c r="O13" s="240"/>
      <c r="P13" s="240"/>
      <c r="Q13" s="240" t="s">
        <v>191</v>
      </c>
      <c r="R13" s="240"/>
      <c r="S13" s="240"/>
      <c r="T13" s="240" t="s">
        <v>30</v>
      </c>
      <c r="U13" s="240" t="s">
        <v>14</v>
      </c>
      <c r="V13" s="240"/>
      <c r="W13" s="240"/>
      <c r="X13" s="240"/>
      <c r="Y13" s="240" t="s">
        <v>3</v>
      </c>
      <c r="Z13" s="240"/>
      <c r="AA13" s="240"/>
      <c r="AB13" s="240" t="s">
        <v>191</v>
      </c>
      <c r="AC13" s="240"/>
      <c r="AD13" s="240"/>
      <c r="AE13" s="240" t="s">
        <v>30</v>
      </c>
      <c r="AF13" s="240"/>
      <c r="AG13" s="240"/>
      <c r="AH13" s="240"/>
      <c r="AI13" s="241"/>
    </row>
    <row r="14" spans="2:35" ht="27" customHeight="1" x14ac:dyDescent="0.15">
      <c r="B14" s="429"/>
      <c r="C14" s="430"/>
      <c r="D14" s="430"/>
      <c r="E14" s="430"/>
      <c r="F14" s="430"/>
      <c r="G14" s="431"/>
      <c r="H14" s="505" t="s">
        <v>190</v>
      </c>
      <c r="I14" s="456"/>
      <c r="J14" s="519"/>
      <c r="K14" s="157"/>
      <c r="L14" s="157"/>
      <c r="M14" s="157"/>
      <c r="N14" s="157" t="s">
        <v>3</v>
      </c>
      <c r="O14" s="157"/>
      <c r="P14" s="157"/>
      <c r="Q14" s="157" t="s">
        <v>191</v>
      </c>
      <c r="R14" s="157"/>
      <c r="S14" s="157"/>
      <c r="T14" s="157" t="s">
        <v>30</v>
      </c>
      <c r="U14" s="147" t="s">
        <v>187</v>
      </c>
      <c r="V14" s="147"/>
      <c r="W14" s="147"/>
      <c r="X14" s="147"/>
      <c r="Y14" s="147" t="s">
        <v>3</v>
      </c>
      <c r="Z14" s="147"/>
      <c r="AA14" s="147"/>
      <c r="AB14" s="147" t="s">
        <v>191</v>
      </c>
      <c r="AC14" s="147"/>
      <c r="AD14" s="147"/>
      <c r="AE14" s="147" t="s">
        <v>30</v>
      </c>
      <c r="AF14" s="147"/>
      <c r="AG14" s="147"/>
      <c r="AH14" s="147"/>
      <c r="AI14" s="149"/>
    </row>
    <row r="15" spans="2:35" ht="25.5" customHeight="1" x14ac:dyDescent="0.15">
      <c r="B15" s="483" t="s">
        <v>211</v>
      </c>
      <c r="C15" s="484"/>
      <c r="D15" s="484"/>
      <c r="E15" s="484"/>
      <c r="F15" s="484"/>
      <c r="G15" s="484"/>
      <c r="H15" s="484"/>
      <c r="I15" s="484"/>
      <c r="J15" s="484"/>
      <c r="K15" s="484"/>
      <c r="L15" s="484"/>
      <c r="M15" s="484"/>
      <c r="N15" s="484"/>
      <c r="O15" s="484"/>
      <c r="P15" s="484"/>
      <c r="Q15" s="484"/>
      <c r="R15" s="485"/>
      <c r="S15" s="506" t="s">
        <v>212</v>
      </c>
      <c r="T15" s="507"/>
      <c r="U15" s="507"/>
      <c r="V15" s="507"/>
      <c r="W15" s="507"/>
      <c r="X15" s="507"/>
      <c r="Y15" s="507"/>
      <c r="Z15" s="507"/>
      <c r="AA15" s="507"/>
      <c r="AB15" s="507"/>
      <c r="AC15" s="507"/>
      <c r="AD15" s="507"/>
      <c r="AE15" s="507"/>
      <c r="AF15" s="507"/>
      <c r="AG15" s="507"/>
      <c r="AH15" s="507"/>
      <c r="AI15" s="508"/>
    </row>
    <row r="16" spans="2:35" ht="22.5" customHeight="1" x14ac:dyDescent="0.15">
      <c r="B16" s="132" t="s">
        <v>214</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33"/>
      <c r="AB16" s="119"/>
      <c r="AC16" s="119"/>
      <c r="AD16" s="119"/>
      <c r="AE16" s="119"/>
      <c r="AF16" s="119"/>
      <c r="AG16" s="119"/>
      <c r="AH16" s="119"/>
      <c r="AI16" s="134"/>
    </row>
    <row r="17" spans="2:35" ht="29.25" customHeight="1" x14ac:dyDescent="0.15">
      <c r="B17" s="135" t="s">
        <v>203</v>
      </c>
      <c r="C17" s="145"/>
      <c r="D17" s="145"/>
      <c r="E17" s="145"/>
      <c r="F17" s="145"/>
      <c r="G17" s="145"/>
      <c r="H17" s="145"/>
      <c r="I17" s="145"/>
      <c r="J17" s="145"/>
      <c r="K17" s="145"/>
      <c r="L17" s="145"/>
      <c r="M17" s="145"/>
      <c r="N17" s="145"/>
      <c r="O17" s="145"/>
      <c r="P17" s="145"/>
      <c r="Q17" s="497"/>
      <c r="R17" s="497"/>
      <c r="S17" s="145"/>
      <c r="T17" s="145"/>
      <c r="U17" s="145" t="s">
        <v>3</v>
      </c>
      <c r="V17" s="145"/>
      <c r="W17" s="145" t="s">
        <v>191</v>
      </c>
      <c r="X17" s="145"/>
      <c r="Y17" s="145" t="s">
        <v>30</v>
      </c>
      <c r="Z17" s="145"/>
      <c r="AA17" s="160"/>
      <c r="AB17" s="145"/>
      <c r="AC17" s="145"/>
      <c r="AD17" s="145"/>
      <c r="AE17" s="145"/>
      <c r="AF17" s="145"/>
      <c r="AG17" s="145"/>
      <c r="AH17" s="145"/>
      <c r="AI17" s="137"/>
    </row>
    <row r="18" spans="2:35" ht="36.75" customHeight="1" x14ac:dyDescent="0.15">
      <c r="B18" s="135"/>
      <c r="C18" s="145"/>
      <c r="D18" s="145"/>
      <c r="E18" s="145"/>
      <c r="F18" s="145"/>
      <c r="G18" s="145"/>
      <c r="H18" s="145"/>
      <c r="I18" s="145"/>
      <c r="J18" s="145"/>
      <c r="K18" s="145"/>
      <c r="L18" s="145"/>
      <c r="M18" s="161" t="s">
        <v>204</v>
      </c>
      <c r="N18" s="145"/>
      <c r="O18" s="446" t="s">
        <v>9</v>
      </c>
      <c r="P18" s="446"/>
      <c r="Q18" s="145"/>
      <c r="T18" s="145"/>
      <c r="U18" s="145"/>
      <c r="V18" s="145"/>
      <c r="W18" s="145"/>
      <c r="X18" s="145"/>
      <c r="Y18" s="145"/>
      <c r="Z18" s="145"/>
      <c r="AA18" s="160"/>
      <c r="AB18" s="145"/>
      <c r="AC18" s="145"/>
      <c r="AD18" s="145"/>
      <c r="AE18" s="145"/>
      <c r="AF18" s="145"/>
      <c r="AG18" s="145"/>
      <c r="AH18" s="145"/>
      <c r="AI18" s="137"/>
    </row>
    <row r="19" spans="2:35" ht="36.75" customHeight="1" x14ac:dyDescent="0.15">
      <c r="B19" s="455"/>
      <c r="C19" s="446"/>
      <c r="D19" s="150"/>
      <c r="E19" s="151"/>
      <c r="F19" s="150"/>
      <c r="G19" s="152"/>
      <c r="H19" s="150"/>
      <c r="I19" s="152"/>
      <c r="J19" s="162"/>
      <c r="K19" s="162"/>
      <c r="L19" s="162"/>
      <c r="M19" s="162"/>
      <c r="N19" s="162"/>
      <c r="O19" s="446" t="s">
        <v>1</v>
      </c>
      <c r="P19" s="446"/>
      <c r="Q19" s="145"/>
      <c r="T19" s="490"/>
      <c r="U19" s="490"/>
      <c r="V19" s="490"/>
      <c r="W19" s="490"/>
      <c r="X19" s="490"/>
      <c r="Y19" s="490"/>
      <c r="Z19" s="490"/>
      <c r="AA19" s="490"/>
      <c r="AB19" s="490"/>
      <c r="AC19" s="490"/>
      <c r="AD19" s="490"/>
      <c r="AE19" s="490"/>
      <c r="AF19" s="490"/>
      <c r="AG19" s="491"/>
      <c r="AH19" s="491"/>
      <c r="AI19" s="492"/>
    </row>
    <row r="20" spans="2:35" ht="8.25" customHeight="1" x14ac:dyDescent="0.15">
      <c r="B20" s="135"/>
      <c r="C20" s="145"/>
      <c r="D20" s="145"/>
      <c r="E20" s="145"/>
      <c r="F20" s="145"/>
      <c r="G20" s="145"/>
      <c r="H20" s="145"/>
      <c r="I20" s="145"/>
      <c r="J20" s="145"/>
      <c r="K20" s="145"/>
      <c r="L20" s="145"/>
      <c r="M20" s="145"/>
      <c r="N20" s="145"/>
      <c r="O20" s="151"/>
      <c r="P20" s="151"/>
      <c r="Q20" s="151"/>
      <c r="R20" s="163"/>
      <c r="S20" s="163"/>
      <c r="T20" s="164"/>
      <c r="U20" s="164"/>
      <c r="V20" s="164"/>
      <c r="W20" s="164"/>
      <c r="X20" s="164"/>
      <c r="Y20" s="164"/>
      <c r="Z20" s="164"/>
      <c r="AA20" s="164"/>
      <c r="AB20" s="164"/>
      <c r="AC20" s="164"/>
      <c r="AD20" s="164"/>
      <c r="AE20" s="164"/>
      <c r="AF20" s="165"/>
      <c r="AG20" s="166"/>
      <c r="AH20" s="166"/>
      <c r="AI20" s="139"/>
    </row>
    <row r="21" spans="2:35" ht="22.5" customHeight="1" x14ac:dyDescent="0.15">
      <c r="B21" s="132" t="s">
        <v>205</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33"/>
      <c r="AB21" s="119"/>
      <c r="AC21" s="119"/>
      <c r="AD21" s="119"/>
      <c r="AE21" s="119"/>
      <c r="AF21" s="119"/>
      <c r="AG21" s="119"/>
      <c r="AH21" s="119"/>
      <c r="AI21" s="134"/>
    </row>
    <row r="22" spans="2:35" ht="24.75" customHeight="1" x14ac:dyDescent="0.15">
      <c r="B22" s="135"/>
      <c r="C22" s="145"/>
      <c r="D22" s="145"/>
      <c r="E22" s="145"/>
      <c r="F22" s="145"/>
      <c r="G22" s="145"/>
      <c r="H22" s="145"/>
      <c r="I22" s="145"/>
      <c r="J22" s="145"/>
      <c r="K22" s="145"/>
      <c r="L22" s="145"/>
      <c r="M22" s="145"/>
      <c r="N22" s="145"/>
      <c r="O22" s="145"/>
      <c r="P22" s="145"/>
      <c r="Q22" s="145"/>
      <c r="R22" s="145"/>
      <c r="S22" s="145"/>
      <c r="T22" s="145"/>
      <c r="U22" s="145" t="s">
        <v>3</v>
      </c>
      <c r="V22" s="145"/>
      <c r="W22" s="145" t="s">
        <v>191</v>
      </c>
      <c r="X22" s="145"/>
      <c r="Y22" s="145" t="s">
        <v>30</v>
      </c>
      <c r="Z22" s="145"/>
      <c r="AA22" s="160"/>
      <c r="AB22" s="145"/>
      <c r="AC22" s="145"/>
      <c r="AD22" s="145"/>
      <c r="AE22" s="145"/>
      <c r="AF22" s="145"/>
      <c r="AG22" s="145"/>
      <c r="AH22" s="145"/>
      <c r="AI22" s="137"/>
    </row>
    <row r="23" spans="2:35" ht="17.25" customHeight="1" x14ac:dyDescent="0.15">
      <c r="B23" s="455"/>
      <c r="C23" s="446"/>
      <c r="D23" s="260"/>
      <c r="E23" s="260"/>
      <c r="F23" s="260"/>
      <c r="G23" s="260"/>
      <c r="H23" s="260"/>
      <c r="I23" s="260"/>
      <c r="J23" s="260"/>
      <c r="K23" s="162"/>
      <c r="L23" s="162"/>
      <c r="M23" s="162"/>
      <c r="N23" s="162"/>
      <c r="O23" s="446"/>
      <c r="P23" s="446"/>
      <c r="Q23" s="161"/>
      <c r="R23" s="145"/>
      <c r="S23" s="145"/>
      <c r="T23" s="145"/>
      <c r="U23" s="145"/>
      <c r="V23" s="145"/>
      <c r="W23" s="145"/>
      <c r="X23" s="145"/>
      <c r="Y23" s="145"/>
      <c r="Z23" s="145"/>
      <c r="AA23" s="145"/>
      <c r="AB23" s="145"/>
      <c r="AC23" s="145"/>
      <c r="AD23" s="145"/>
      <c r="AE23" s="145"/>
      <c r="AF23" s="145"/>
      <c r="AG23" s="145"/>
      <c r="AH23" s="145"/>
      <c r="AI23" s="137"/>
    </row>
    <row r="24" spans="2:35" ht="29.25" customHeight="1" x14ac:dyDescent="0.15">
      <c r="B24" s="138"/>
      <c r="C24" s="151"/>
      <c r="D24" s="259"/>
      <c r="E24" s="259"/>
      <c r="F24" s="259"/>
      <c r="G24" s="259"/>
      <c r="H24" s="259"/>
      <c r="I24" s="259"/>
      <c r="J24" s="259"/>
      <c r="K24" s="162"/>
      <c r="L24" s="162"/>
      <c r="M24" s="446" t="s">
        <v>261</v>
      </c>
      <c r="N24" s="446"/>
      <c r="O24" s="446"/>
      <c r="P24" s="446"/>
      <c r="Q24" s="161"/>
      <c r="R24" s="145"/>
      <c r="S24" s="145"/>
      <c r="T24" s="145"/>
      <c r="U24" s="145"/>
      <c r="V24" s="145"/>
      <c r="W24" s="145"/>
      <c r="X24" s="145"/>
      <c r="Y24" s="145"/>
      <c r="Z24" s="145"/>
      <c r="AA24" s="145"/>
      <c r="AB24" s="145"/>
      <c r="AC24" s="145"/>
      <c r="AD24" s="145"/>
      <c r="AE24" s="145"/>
      <c r="AF24" s="145"/>
      <c r="AG24" s="145"/>
      <c r="AH24" s="145"/>
      <c r="AI24" s="137"/>
    </row>
    <row r="25" spans="2:35" ht="29.25" customHeight="1" x14ac:dyDescent="0.15">
      <c r="B25" s="135"/>
      <c r="C25" s="145"/>
      <c r="D25" s="259"/>
      <c r="E25" s="259"/>
      <c r="F25" s="259"/>
      <c r="G25" s="259"/>
      <c r="H25" s="259"/>
      <c r="I25" s="259"/>
      <c r="J25" s="259"/>
      <c r="K25" s="145"/>
      <c r="L25" s="145"/>
      <c r="M25" s="145"/>
      <c r="N25" s="145"/>
      <c r="O25" s="497"/>
      <c r="P25" s="497"/>
      <c r="Q25" s="145"/>
      <c r="R25" s="145"/>
      <c r="S25" s="145"/>
      <c r="T25" s="145"/>
      <c r="U25" s="145"/>
      <c r="V25" s="145"/>
      <c r="W25" s="145"/>
      <c r="X25" s="145"/>
      <c r="Y25" s="145"/>
      <c r="Z25" s="145"/>
      <c r="AA25" s="145"/>
      <c r="AB25" s="145"/>
      <c r="AC25" s="145"/>
      <c r="AD25" s="145"/>
      <c r="AE25" s="145"/>
      <c r="AF25" s="498"/>
      <c r="AG25" s="499"/>
      <c r="AH25" s="499"/>
      <c r="AI25" s="137"/>
    </row>
    <row r="26" spans="2:35" ht="12" customHeight="1" thickBot="1" x14ac:dyDescent="0.2">
      <c r="B26" s="140"/>
      <c r="C26" s="124"/>
      <c r="D26" s="124"/>
      <c r="E26" s="124"/>
      <c r="F26" s="124"/>
      <c r="G26" s="124"/>
      <c r="H26" s="124"/>
      <c r="I26" s="124"/>
      <c r="J26" s="124"/>
      <c r="K26" s="124"/>
      <c r="L26" s="124"/>
      <c r="M26" s="124"/>
      <c r="N26" s="124"/>
      <c r="O26" s="424"/>
      <c r="P26" s="424"/>
      <c r="Q26" s="124"/>
      <c r="R26" s="124"/>
      <c r="S26" s="124"/>
      <c r="T26" s="124"/>
      <c r="U26" s="124"/>
      <c r="V26" s="124"/>
      <c r="W26" s="124"/>
      <c r="X26" s="124"/>
      <c r="Y26" s="124"/>
      <c r="Z26" s="124"/>
      <c r="AA26" s="124"/>
      <c r="AB26" s="124"/>
      <c r="AC26" s="124"/>
      <c r="AD26" s="124"/>
      <c r="AE26" s="124"/>
      <c r="AF26" s="500"/>
      <c r="AG26" s="500"/>
      <c r="AH26" s="500"/>
      <c r="AI26" s="141"/>
    </row>
    <row r="27" spans="2:35" ht="9" customHeight="1" thickBot="1" x14ac:dyDescent="0.2">
      <c r="S27" s="118"/>
      <c r="T27" s="118"/>
      <c r="U27" s="118"/>
      <c r="V27" s="118"/>
      <c r="W27" s="118"/>
    </row>
    <row r="28" spans="2:35" ht="17.25" customHeight="1" x14ac:dyDescent="0.15">
      <c r="K28" s="226" t="s">
        <v>198</v>
      </c>
      <c r="L28" s="226"/>
      <c r="M28" s="226"/>
      <c r="N28" s="226"/>
      <c r="O28" s="226"/>
      <c r="P28" s="226"/>
      <c r="Q28" s="226"/>
      <c r="R28" s="226"/>
      <c r="S28" s="237"/>
      <c r="T28" s="237"/>
      <c r="U28" s="226"/>
      <c r="V28" s="493" t="s">
        <v>259</v>
      </c>
      <c r="W28" s="494"/>
      <c r="X28" s="494"/>
      <c r="Y28" s="494"/>
      <c r="Z28" s="494"/>
      <c r="AA28" s="494"/>
      <c r="AB28" s="495"/>
      <c r="AC28" s="494" t="s">
        <v>206</v>
      </c>
      <c r="AD28" s="494"/>
      <c r="AE28" s="494"/>
      <c r="AF28" s="494"/>
      <c r="AG28" s="494"/>
      <c r="AH28" s="494"/>
      <c r="AI28" s="495"/>
    </row>
    <row r="29" spans="2:35" ht="90.75" customHeight="1" thickBot="1" x14ac:dyDescent="0.2">
      <c r="K29" s="227"/>
      <c r="L29" s="227"/>
      <c r="M29" s="226"/>
      <c r="N29" s="226"/>
      <c r="O29" s="238"/>
      <c r="P29" s="226"/>
      <c r="Q29" s="226"/>
      <c r="R29" s="226"/>
      <c r="S29" s="226"/>
      <c r="T29" s="226"/>
      <c r="U29" s="226"/>
      <c r="V29" s="496"/>
      <c r="W29" s="424"/>
      <c r="X29" s="424"/>
      <c r="Y29" s="424"/>
      <c r="Z29" s="424"/>
      <c r="AA29" s="424"/>
      <c r="AB29" s="425"/>
      <c r="AC29" s="424"/>
      <c r="AD29" s="424"/>
      <c r="AE29" s="424"/>
      <c r="AF29" s="424"/>
      <c r="AG29" s="424"/>
      <c r="AH29" s="424"/>
      <c r="AI29" s="425"/>
    </row>
    <row r="30" spans="2:35" ht="16.5" customHeight="1" x14ac:dyDescent="0.15">
      <c r="Q30" s="114"/>
      <c r="U30" s="118"/>
      <c r="V30" s="118"/>
      <c r="W30" s="118"/>
      <c r="X30" s="118"/>
      <c r="Y30" s="118"/>
      <c r="Z30" s="118"/>
      <c r="AA30" s="118"/>
      <c r="AB30" s="118"/>
      <c r="AC30" s="118"/>
      <c r="AD30" s="118"/>
      <c r="AE30" s="118"/>
      <c r="AF30" s="118"/>
      <c r="AG30" s="118"/>
      <c r="AH30" s="118"/>
      <c r="AI30" s="118"/>
    </row>
    <row r="31" spans="2:35" ht="24.75" customHeight="1" x14ac:dyDescent="0.15">
      <c r="B31" s="112" t="s">
        <v>221</v>
      </c>
      <c r="U31" s="118"/>
      <c r="V31" s="118"/>
      <c r="W31" s="118"/>
      <c r="X31" s="118"/>
      <c r="Y31" s="118"/>
      <c r="AB31" s="118"/>
      <c r="AC31" s="118"/>
      <c r="AD31" s="118"/>
      <c r="AE31" s="118"/>
      <c r="AF31" s="118"/>
      <c r="AG31" s="118"/>
      <c r="AH31" s="118"/>
      <c r="AI31" s="118"/>
    </row>
    <row r="32" spans="2:35" ht="16.5" customHeight="1" x14ac:dyDescent="0.15">
      <c r="B32" s="486" t="s">
        <v>245</v>
      </c>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row>
    <row r="33" spans="2:35" ht="16.5" customHeight="1" x14ac:dyDescent="0.15">
      <c r="B33" s="212" t="s">
        <v>252</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row>
    <row r="34" spans="2:35" ht="16.5" customHeight="1" x14ac:dyDescent="0.15">
      <c r="B34" s="486" t="s">
        <v>253</v>
      </c>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row>
    <row r="35" spans="2:35" ht="16.5" customHeight="1" x14ac:dyDescent="0.15"/>
    <row r="36" spans="2:35" ht="16.5" customHeight="1" x14ac:dyDescent="0.15">
      <c r="C36" s="200"/>
      <c r="AA36" s="112"/>
    </row>
    <row r="37" spans="2:35" ht="16.5" customHeight="1" x14ac:dyDescent="0.15">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row>
    <row r="38" spans="2:35" ht="16.5" customHeight="1" x14ac:dyDescent="0.15">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row>
    <row r="39" spans="2:35" ht="16.5" customHeight="1" x14ac:dyDescent="0.15">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row>
    <row r="40" spans="2:35" ht="16.5" customHeight="1" x14ac:dyDescent="0.15">
      <c r="B40" s="144"/>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3"/>
      <c r="AB40" s="142"/>
      <c r="AC40" s="142"/>
      <c r="AD40" s="142"/>
      <c r="AE40" s="142"/>
      <c r="AF40" s="142"/>
      <c r="AG40" s="142"/>
      <c r="AH40" s="142"/>
      <c r="AI40" s="142"/>
    </row>
    <row r="41" spans="2:35" s="169" customFormat="1" x14ac:dyDescent="0.15">
      <c r="AA41" s="170"/>
    </row>
    <row r="42" spans="2:35" s="169" customFormat="1" x14ac:dyDescent="0.15">
      <c r="AA42" s="170"/>
    </row>
    <row r="43" spans="2:35" s="169" customFormat="1" x14ac:dyDescent="0.15">
      <c r="AA43" s="170"/>
    </row>
    <row r="44" spans="2:35" s="169" customFormat="1" x14ac:dyDescent="0.15">
      <c r="AA44" s="170"/>
    </row>
    <row r="45" spans="2:35" s="169" customFormat="1" x14ac:dyDescent="0.15">
      <c r="AA45" s="170"/>
    </row>
    <row r="46" spans="2:35" s="169" customFormat="1" x14ac:dyDescent="0.15">
      <c r="AA46" s="170"/>
    </row>
    <row r="47" spans="2:35" s="169" customFormat="1" x14ac:dyDescent="0.15">
      <c r="B47" s="278" t="s">
        <v>264</v>
      </c>
      <c r="AA47" s="279" t="s">
        <v>263</v>
      </c>
    </row>
    <row r="48" spans="2:35" s="169" customFormat="1" ht="14.25" thickBot="1" x14ac:dyDescent="0.2">
      <c r="AA48" s="170"/>
    </row>
    <row r="49" spans="1:37" s="169" customFormat="1" x14ac:dyDescent="0.15">
      <c r="B49" s="501"/>
      <c r="C49" s="502"/>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1"/>
      <c r="AB49" s="180"/>
      <c r="AC49" s="180"/>
      <c r="AD49" s="180"/>
      <c r="AE49" s="180"/>
      <c r="AF49" s="180"/>
      <c r="AG49" s="180"/>
      <c r="AH49" s="180"/>
      <c r="AI49" s="182"/>
    </row>
    <row r="50" spans="1:37" s="169" customFormat="1" ht="16.5" customHeight="1" x14ac:dyDescent="0.15">
      <c r="A50" s="175"/>
      <c r="B50" s="443" t="s">
        <v>222</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5"/>
    </row>
    <row r="51" spans="1:37" s="169" customFormat="1" ht="16.5" customHeight="1" x14ac:dyDescent="0.15">
      <c r="A51" s="175"/>
      <c r="B51" s="436"/>
      <c r="C51" s="437"/>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7"/>
      <c r="AB51" s="176"/>
      <c r="AC51" s="176"/>
      <c r="AD51" s="176"/>
      <c r="AE51" s="176"/>
      <c r="AF51" s="176"/>
      <c r="AG51" s="176"/>
      <c r="AH51" s="176"/>
      <c r="AI51" s="183"/>
    </row>
    <row r="52" spans="1:37" s="169" customFormat="1" ht="16.5" customHeight="1" x14ac:dyDescent="0.15">
      <c r="A52" s="175"/>
      <c r="B52" s="487" t="s">
        <v>223</v>
      </c>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9"/>
    </row>
    <row r="53" spans="1:37" s="169" customFormat="1" ht="16.5" customHeight="1" x14ac:dyDescent="0.15">
      <c r="A53" s="175"/>
      <c r="B53" s="436"/>
      <c r="C53" s="437"/>
      <c r="D53" s="176"/>
      <c r="E53" s="176"/>
      <c r="F53" s="176"/>
      <c r="G53" s="176"/>
      <c r="H53" s="176"/>
      <c r="I53" s="176"/>
      <c r="J53" s="176"/>
      <c r="K53" s="176"/>
      <c r="L53" s="176"/>
      <c r="M53" s="176"/>
      <c r="N53" s="176"/>
      <c r="O53" s="453">
        <f>C54/22</f>
        <v>0</v>
      </c>
      <c r="P53" s="454"/>
      <c r="Q53" s="454"/>
      <c r="R53" s="454"/>
      <c r="S53" s="454"/>
      <c r="T53" s="454"/>
      <c r="U53" s="176"/>
      <c r="V53" s="176"/>
      <c r="W53" s="176"/>
      <c r="X53" s="176"/>
      <c r="Y53" s="176"/>
      <c r="Z53" s="176"/>
      <c r="AA53" s="177"/>
      <c r="AB53" s="176"/>
      <c r="AC53" s="176"/>
      <c r="AD53" s="176"/>
      <c r="AE53" s="176"/>
      <c r="AF53" s="176"/>
      <c r="AG53" s="176"/>
      <c r="AH53" s="176"/>
      <c r="AI53" s="183"/>
    </row>
    <row r="54" spans="1:37" s="169" customFormat="1" ht="16.5" customHeight="1" x14ac:dyDescent="0.15">
      <c r="A54" s="175"/>
      <c r="B54" s="184"/>
      <c r="C54" s="515">
        <f>L12</f>
        <v>0</v>
      </c>
      <c r="D54" s="515"/>
      <c r="E54" s="515"/>
      <c r="F54" s="515"/>
      <c r="G54" s="515"/>
      <c r="H54" s="515"/>
      <c r="I54" s="179" t="s">
        <v>8</v>
      </c>
      <c r="J54" s="173" t="s">
        <v>234</v>
      </c>
      <c r="K54" s="512">
        <v>22</v>
      </c>
      <c r="L54" s="512"/>
      <c r="M54" s="173" t="s">
        <v>30</v>
      </c>
      <c r="N54" s="173" t="s">
        <v>117</v>
      </c>
      <c r="O54" s="523">
        <f>ROUND(O53,-1)</f>
        <v>0</v>
      </c>
      <c r="P54" s="523"/>
      <c r="Q54" s="523"/>
      <c r="R54" s="523"/>
      <c r="S54" s="523"/>
      <c r="T54" s="523"/>
      <c r="U54" s="173" t="s">
        <v>8</v>
      </c>
      <c r="V54" s="448" t="s">
        <v>235</v>
      </c>
      <c r="W54" s="448"/>
      <c r="X54" s="448"/>
      <c r="Y54" s="173" t="s">
        <v>236</v>
      </c>
      <c r="Z54" s="173"/>
      <c r="AA54" s="173"/>
      <c r="AB54" s="173"/>
      <c r="AC54" s="173"/>
      <c r="AD54" s="173"/>
      <c r="AE54" s="173"/>
      <c r="AF54" s="173"/>
      <c r="AG54" s="173"/>
      <c r="AH54" s="173"/>
      <c r="AI54" s="185"/>
    </row>
    <row r="55" spans="1:37" s="169" customFormat="1" ht="16.5" customHeight="1" x14ac:dyDescent="0.15">
      <c r="A55" s="175"/>
      <c r="B55" s="487" t="s">
        <v>224</v>
      </c>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9"/>
    </row>
    <row r="56" spans="1:37" s="169" customFormat="1" ht="16.5" customHeight="1" x14ac:dyDescent="0.15">
      <c r="A56" s="175"/>
      <c r="B56" s="436"/>
      <c r="C56" s="437"/>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7"/>
      <c r="AB56" s="176"/>
      <c r="AC56" s="176"/>
      <c r="AD56" s="176"/>
      <c r="AE56" s="176"/>
      <c r="AF56" s="176"/>
      <c r="AG56" s="176"/>
      <c r="AH56" s="176"/>
      <c r="AI56" s="183"/>
      <c r="AK56" s="194"/>
    </row>
    <row r="57" spans="1:37" s="169" customFormat="1" ht="16.5" customHeight="1" x14ac:dyDescent="0.15">
      <c r="A57" s="175"/>
      <c r="B57" s="443" t="s">
        <v>229</v>
      </c>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row>
    <row r="58" spans="1:37" s="169" customFormat="1" ht="16.5" customHeight="1" x14ac:dyDescent="0.15">
      <c r="A58" s="175"/>
      <c r="B58" s="436"/>
      <c r="C58" s="437"/>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7"/>
      <c r="AB58" s="176"/>
      <c r="AC58" s="176"/>
      <c r="AD58" s="176"/>
      <c r="AE58" s="176"/>
      <c r="AF58" s="176"/>
      <c r="AG58" s="176"/>
      <c r="AH58" s="176"/>
      <c r="AI58" s="183"/>
    </row>
    <row r="59" spans="1:37" s="169" customFormat="1" ht="16.5" customHeight="1" x14ac:dyDescent="0.15">
      <c r="A59" s="175"/>
      <c r="B59" s="487" t="s">
        <v>225</v>
      </c>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9"/>
    </row>
    <row r="60" spans="1:37" s="169" customFormat="1" ht="16.5" customHeight="1" x14ac:dyDescent="0.15">
      <c r="A60" s="175"/>
      <c r="B60" s="447" t="s">
        <v>228</v>
      </c>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9"/>
    </row>
    <row r="61" spans="1:37" s="169" customFormat="1" ht="16.5" customHeight="1" x14ac:dyDescent="0.15">
      <c r="A61" s="175"/>
      <c r="B61" s="487" t="s">
        <v>226</v>
      </c>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9"/>
    </row>
    <row r="62" spans="1:37" s="169" customFormat="1" ht="16.5" customHeight="1" x14ac:dyDescent="0.15">
      <c r="A62" s="175"/>
      <c r="B62" s="447" t="s">
        <v>228</v>
      </c>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9"/>
    </row>
    <row r="63" spans="1:37" s="169" customFormat="1" ht="16.5" customHeight="1" x14ac:dyDescent="0.15">
      <c r="A63" s="175"/>
      <c r="B63" s="509"/>
      <c r="C63" s="510"/>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7"/>
      <c r="AB63" s="176"/>
      <c r="AC63" s="176"/>
      <c r="AD63" s="176"/>
      <c r="AE63" s="176"/>
      <c r="AF63" s="176"/>
      <c r="AG63" s="176"/>
      <c r="AH63" s="176"/>
      <c r="AI63" s="183"/>
    </row>
    <row r="64" spans="1:37" s="169" customFormat="1" ht="16.5" customHeight="1" x14ac:dyDescent="0.15">
      <c r="A64" s="175"/>
      <c r="B64" s="450" t="s">
        <v>230</v>
      </c>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2"/>
    </row>
    <row r="65" spans="1:35" s="169" customFormat="1" ht="16.5" customHeight="1" x14ac:dyDescent="0.15">
      <c r="A65" s="175"/>
      <c r="B65" s="513"/>
      <c r="C65" s="514"/>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7"/>
      <c r="AB65" s="176"/>
      <c r="AC65" s="176"/>
      <c r="AD65" s="176"/>
      <c r="AE65" s="176"/>
      <c r="AF65" s="176"/>
      <c r="AG65" s="176"/>
      <c r="AH65" s="176"/>
      <c r="AI65" s="183"/>
    </row>
    <row r="66" spans="1:35" s="169" customFormat="1" ht="16.5" customHeight="1" x14ac:dyDescent="0.15">
      <c r="A66" s="175"/>
      <c r="B66" s="487" t="s">
        <v>231</v>
      </c>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9"/>
    </row>
    <row r="67" spans="1:35" s="169" customFormat="1" ht="16.5" customHeight="1" x14ac:dyDescent="0.15">
      <c r="A67" s="175"/>
      <c r="B67" s="186" t="s">
        <v>227</v>
      </c>
      <c r="C67" s="178"/>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7"/>
      <c r="AB67" s="176"/>
      <c r="AC67" s="176"/>
      <c r="AD67" s="176"/>
      <c r="AE67" s="176"/>
      <c r="AF67" s="176"/>
      <c r="AG67" s="176"/>
      <c r="AH67" s="176"/>
      <c r="AI67" s="183"/>
    </row>
    <row r="68" spans="1:35" s="169" customFormat="1" ht="16.5" customHeight="1" x14ac:dyDescent="0.15">
      <c r="A68" s="175"/>
      <c r="B68" s="487" t="s">
        <v>238</v>
      </c>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9"/>
    </row>
    <row r="69" spans="1:35" s="169" customFormat="1" ht="16.5" customHeight="1" x14ac:dyDescent="0.15">
      <c r="A69" s="175"/>
      <c r="B69" s="487" t="s">
        <v>239</v>
      </c>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9"/>
    </row>
    <row r="70" spans="1:35" s="169" customFormat="1" ht="16.5" customHeight="1" x14ac:dyDescent="0.15">
      <c r="B70" s="195"/>
      <c r="C70" s="196"/>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8"/>
      <c r="AB70" s="197"/>
      <c r="AC70" s="197"/>
      <c r="AD70" s="197"/>
      <c r="AE70" s="197"/>
      <c r="AF70" s="197"/>
      <c r="AG70" s="197"/>
      <c r="AH70" s="197"/>
      <c r="AI70" s="199"/>
    </row>
    <row r="71" spans="1:35" s="169" customFormat="1" ht="16.5" customHeight="1" x14ac:dyDescent="0.15">
      <c r="B71" s="187"/>
      <c r="C71" s="174"/>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2"/>
      <c r="AB71" s="171"/>
      <c r="AC71" s="171"/>
      <c r="AD71" s="171"/>
      <c r="AE71" s="171"/>
      <c r="AF71" s="171"/>
      <c r="AG71" s="171"/>
      <c r="AH71" s="171"/>
      <c r="AI71" s="188"/>
    </row>
    <row r="72" spans="1:35" s="169" customFormat="1" ht="16.5" customHeight="1" x14ac:dyDescent="0.15">
      <c r="B72" s="187"/>
      <c r="C72" s="442" t="s">
        <v>246</v>
      </c>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171"/>
      <c r="AD72" s="438" t="s">
        <v>251</v>
      </c>
      <c r="AE72" s="438"/>
      <c r="AF72" s="438"/>
      <c r="AG72" s="438"/>
      <c r="AH72" s="438"/>
      <c r="AI72" s="439"/>
    </row>
    <row r="73" spans="1:35" s="169" customFormat="1" ht="16.5" customHeight="1" x14ac:dyDescent="0.15">
      <c r="B73" s="189"/>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2"/>
      <c r="AB73" s="171"/>
      <c r="AC73" s="171"/>
      <c r="AD73" s="228"/>
      <c r="AE73" s="229"/>
      <c r="AF73" s="229"/>
      <c r="AG73" s="229"/>
      <c r="AH73" s="229"/>
      <c r="AI73" s="234"/>
    </row>
    <row r="74" spans="1:35" s="201" customFormat="1" ht="16.5" customHeight="1" x14ac:dyDescent="0.15">
      <c r="B74" s="202"/>
      <c r="C74" s="203"/>
      <c r="D74" s="203" t="s">
        <v>232</v>
      </c>
      <c r="E74" s="203"/>
      <c r="F74" s="203" t="s">
        <v>233</v>
      </c>
      <c r="G74" s="203"/>
      <c r="H74" s="440">
        <f>O54</f>
        <v>0</v>
      </c>
      <c r="I74" s="413"/>
      <c r="J74" s="413"/>
      <c r="K74" s="413"/>
      <c r="L74" s="203" t="s">
        <v>8</v>
      </c>
      <c r="M74" s="203" t="s">
        <v>114</v>
      </c>
      <c r="N74" s="203"/>
      <c r="O74" s="203" t="s">
        <v>237</v>
      </c>
      <c r="P74" s="441" t="s">
        <v>240</v>
      </c>
      <c r="Q74" s="441"/>
      <c r="R74" s="201" t="s">
        <v>114</v>
      </c>
      <c r="S74" s="412"/>
      <c r="T74" s="412"/>
      <c r="U74" s="201" t="s">
        <v>30</v>
      </c>
      <c r="V74" s="203" t="s">
        <v>117</v>
      </c>
      <c r="W74" s="413"/>
      <c r="X74" s="413"/>
      <c r="Y74" s="413"/>
      <c r="Z74" s="413"/>
      <c r="AA74" s="203" t="s">
        <v>8</v>
      </c>
      <c r="AB74" s="203"/>
      <c r="AC74" s="203"/>
      <c r="AD74" s="230"/>
      <c r="AE74" s="231"/>
      <c r="AF74" s="231"/>
      <c r="AG74" s="231"/>
      <c r="AH74" s="231"/>
      <c r="AI74" s="235"/>
    </row>
    <row r="75" spans="1:35" s="201" customFormat="1" ht="16.5" customHeight="1" x14ac:dyDescent="0.15">
      <c r="B75" s="202"/>
      <c r="C75" s="203"/>
      <c r="D75" s="203"/>
      <c r="E75" s="203"/>
      <c r="F75" s="203"/>
      <c r="G75" s="203"/>
      <c r="H75" s="204"/>
      <c r="I75" s="204"/>
      <c r="J75" s="204"/>
      <c r="K75" s="204"/>
      <c r="L75" s="203"/>
      <c r="M75" s="203"/>
      <c r="N75" s="203"/>
      <c r="O75" s="203"/>
      <c r="P75" s="205"/>
      <c r="Q75" s="205"/>
      <c r="V75" s="203"/>
      <c r="W75" s="204"/>
      <c r="X75" s="204"/>
      <c r="Y75" s="204"/>
      <c r="Z75" s="204"/>
      <c r="AA75" s="203"/>
      <c r="AB75" s="203"/>
      <c r="AC75" s="203"/>
      <c r="AD75" s="232"/>
      <c r="AE75" s="233"/>
      <c r="AF75" s="233"/>
      <c r="AG75" s="233"/>
      <c r="AH75" s="233"/>
      <c r="AI75" s="236"/>
    </row>
    <row r="76" spans="1:35" s="201" customFormat="1" ht="16.5" customHeight="1" x14ac:dyDescent="0.15">
      <c r="B76" s="202"/>
      <c r="C76" s="203"/>
      <c r="D76" s="203" t="s">
        <v>232</v>
      </c>
      <c r="E76" s="203"/>
      <c r="F76" s="203" t="s">
        <v>233</v>
      </c>
      <c r="G76" s="203"/>
      <c r="H76" s="440">
        <f>O54</f>
        <v>0</v>
      </c>
      <c r="I76" s="413"/>
      <c r="J76" s="413"/>
      <c r="K76" s="413"/>
      <c r="L76" s="203" t="s">
        <v>8</v>
      </c>
      <c r="M76" s="203" t="s">
        <v>114</v>
      </c>
      <c r="N76" s="203"/>
      <c r="O76" s="203" t="s">
        <v>237</v>
      </c>
      <c r="P76" s="441" t="s">
        <v>240</v>
      </c>
      <c r="Q76" s="441"/>
      <c r="R76" s="201" t="s">
        <v>114</v>
      </c>
      <c r="S76" s="412"/>
      <c r="T76" s="412"/>
      <c r="U76" s="201" t="s">
        <v>30</v>
      </c>
      <c r="V76" s="203" t="s">
        <v>117</v>
      </c>
      <c r="W76" s="413"/>
      <c r="X76" s="413"/>
      <c r="Y76" s="413"/>
      <c r="Z76" s="413"/>
      <c r="AA76" s="203" t="s">
        <v>8</v>
      </c>
      <c r="AB76" s="203"/>
      <c r="AC76" s="203"/>
      <c r="AD76" s="230"/>
      <c r="AE76" s="231"/>
      <c r="AF76" s="231"/>
      <c r="AG76" s="231"/>
      <c r="AH76" s="231"/>
      <c r="AI76" s="235"/>
    </row>
    <row r="77" spans="1:35" s="201" customFormat="1" ht="16.5" customHeight="1" x14ac:dyDescent="0.15">
      <c r="B77" s="202"/>
      <c r="C77" s="203"/>
      <c r="D77" s="203"/>
      <c r="E77" s="203"/>
      <c r="F77" s="203"/>
      <c r="G77" s="203"/>
      <c r="H77" s="204"/>
      <c r="I77" s="204"/>
      <c r="J77" s="204"/>
      <c r="K77" s="204"/>
      <c r="L77" s="203"/>
      <c r="M77" s="203"/>
      <c r="N77" s="203"/>
      <c r="O77" s="203"/>
      <c r="P77" s="205"/>
      <c r="Q77" s="205"/>
      <c r="V77" s="203"/>
      <c r="W77" s="204"/>
      <c r="X77" s="204"/>
      <c r="Y77" s="204"/>
      <c r="Z77" s="204"/>
      <c r="AA77" s="203"/>
      <c r="AB77" s="203"/>
      <c r="AC77" s="203"/>
      <c r="AD77" s="232"/>
      <c r="AE77" s="233"/>
      <c r="AF77" s="233"/>
      <c r="AG77" s="233"/>
      <c r="AH77" s="233"/>
      <c r="AI77" s="236"/>
    </row>
    <row r="78" spans="1:35" s="201" customFormat="1" ht="16.5" customHeight="1" x14ac:dyDescent="0.15">
      <c r="B78" s="202"/>
      <c r="C78" s="203"/>
      <c r="D78" s="203" t="s">
        <v>232</v>
      </c>
      <c r="E78" s="203"/>
      <c r="F78" s="203" t="s">
        <v>233</v>
      </c>
      <c r="G78" s="203"/>
      <c r="H78" s="440">
        <f>O54</f>
        <v>0</v>
      </c>
      <c r="I78" s="413"/>
      <c r="J78" s="413"/>
      <c r="K78" s="413"/>
      <c r="L78" s="203" t="s">
        <v>8</v>
      </c>
      <c r="M78" s="203" t="s">
        <v>114</v>
      </c>
      <c r="N78" s="203"/>
      <c r="O78" s="203" t="s">
        <v>237</v>
      </c>
      <c r="P78" s="441" t="s">
        <v>240</v>
      </c>
      <c r="Q78" s="441"/>
      <c r="R78" s="201" t="s">
        <v>114</v>
      </c>
      <c r="S78" s="412"/>
      <c r="T78" s="412"/>
      <c r="U78" s="201" t="s">
        <v>30</v>
      </c>
      <c r="V78" s="203" t="s">
        <v>117</v>
      </c>
      <c r="W78" s="413"/>
      <c r="X78" s="413"/>
      <c r="Y78" s="413"/>
      <c r="Z78" s="413"/>
      <c r="AA78" s="203" t="s">
        <v>8</v>
      </c>
      <c r="AB78" s="203"/>
      <c r="AC78" s="203"/>
      <c r="AD78" s="230"/>
      <c r="AE78" s="231"/>
      <c r="AF78" s="231"/>
      <c r="AG78" s="231"/>
      <c r="AH78" s="231"/>
      <c r="AI78" s="235"/>
    </row>
    <row r="79" spans="1:35" s="201" customFormat="1" ht="16.5" customHeight="1" x14ac:dyDescent="0.15">
      <c r="B79" s="202"/>
      <c r="C79" s="203"/>
      <c r="D79" s="203"/>
      <c r="E79" s="203"/>
      <c r="F79" s="203"/>
      <c r="G79" s="203"/>
      <c r="H79" s="204"/>
      <c r="I79" s="204"/>
      <c r="J79" s="204"/>
      <c r="K79" s="204"/>
      <c r="L79" s="203"/>
      <c r="M79" s="203"/>
      <c r="N79" s="203"/>
      <c r="O79" s="203"/>
      <c r="P79" s="205"/>
      <c r="Q79" s="205"/>
      <c r="V79" s="203"/>
      <c r="W79" s="204"/>
      <c r="X79" s="204"/>
      <c r="Y79" s="204"/>
      <c r="Z79" s="204"/>
      <c r="AA79" s="203"/>
      <c r="AB79" s="203"/>
      <c r="AC79" s="203"/>
      <c r="AD79" s="232"/>
      <c r="AE79" s="233"/>
      <c r="AF79" s="233"/>
      <c r="AG79" s="233"/>
      <c r="AH79" s="233"/>
      <c r="AI79" s="236"/>
    </row>
    <row r="80" spans="1:35" s="201" customFormat="1" ht="16.5" customHeight="1" x14ac:dyDescent="0.15">
      <c r="B80" s="202"/>
      <c r="C80" s="203"/>
      <c r="D80" s="203" t="s">
        <v>232</v>
      </c>
      <c r="E80" s="203"/>
      <c r="F80" s="203" t="s">
        <v>233</v>
      </c>
      <c r="G80" s="203"/>
      <c r="H80" s="440">
        <f>O54</f>
        <v>0</v>
      </c>
      <c r="I80" s="413"/>
      <c r="J80" s="413"/>
      <c r="K80" s="413"/>
      <c r="L80" s="203" t="s">
        <v>8</v>
      </c>
      <c r="M80" s="203" t="s">
        <v>114</v>
      </c>
      <c r="N80" s="203"/>
      <c r="O80" s="203" t="s">
        <v>237</v>
      </c>
      <c r="P80" s="441" t="s">
        <v>240</v>
      </c>
      <c r="Q80" s="441"/>
      <c r="R80" s="201" t="s">
        <v>114</v>
      </c>
      <c r="S80" s="412"/>
      <c r="T80" s="412"/>
      <c r="U80" s="201" t="s">
        <v>30</v>
      </c>
      <c r="V80" s="203" t="s">
        <v>117</v>
      </c>
      <c r="W80" s="413"/>
      <c r="X80" s="413"/>
      <c r="Y80" s="413"/>
      <c r="Z80" s="413"/>
      <c r="AA80" s="203" t="s">
        <v>8</v>
      </c>
      <c r="AB80" s="203"/>
      <c r="AC80" s="203"/>
      <c r="AD80" s="230"/>
      <c r="AE80" s="231"/>
      <c r="AF80" s="231"/>
      <c r="AG80" s="231"/>
      <c r="AH80" s="231"/>
      <c r="AI80" s="235"/>
    </row>
    <row r="81" spans="2:35" s="201" customFormat="1" ht="16.5" customHeight="1" x14ac:dyDescent="0.15">
      <c r="B81" s="202"/>
      <c r="C81" s="203"/>
      <c r="D81" s="203"/>
      <c r="E81" s="203"/>
      <c r="F81" s="203"/>
      <c r="G81" s="203"/>
      <c r="H81" s="204"/>
      <c r="I81" s="204"/>
      <c r="J81" s="204"/>
      <c r="K81" s="204"/>
      <c r="L81" s="203"/>
      <c r="M81" s="203"/>
      <c r="N81" s="203"/>
      <c r="O81" s="203"/>
      <c r="P81" s="205"/>
      <c r="Q81" s="205"/>
      <c r="V81" s="203"/>
      <c r="W81" s="204"/>
      <c r="X81" s="204"/>
      <c r="Y81" s="204"/>
      <c r="Z81" s="204"/>
      <c r="AA81" s="203"/>
      <c r="AB81" s="203"/>
      <c r="AC81" s="203"/>
      <c r="AD81" s="232"/>
      <c r="AE81" s="233"/>
      <c r="AF81" s="233"/>
      <c r="AG81" s="233"/>
      <c r="AH81" s="233"/>
      <c r="AI81" s="236"/>
    </row>
    <row r="82" spans="2:35" s="201" customFormat="1" ht="16.5" customHeight="1" x14ac:dyDescent="0.15">
      <c r="B82" s="202"/>
      <c r="C82" s="203"/>
      <c r="D82" s="203" t="s">
        <v>232</v>
      </c>
      <c r="E82" s="203"/>
      <c r="F82" s="203" t="s">
        <v>233</v>
      </c>
      <c r="G82" s="203"/>
      <c r="H82" s="440">
        <f>O54</f>
        <v>0</v>
      </c>
      <c r="I82" s="413"/>
      <c r="J82" s="413"/>
      <c r="K82" s="413"/>
      <c r="L82" s="203" t="s">
        <v>8</v>
      </c>
      <c r="M82" s="203" t="s">
        <v>114</v>
      </c>
      <c r="N82" s="203"/>
      <c r="O82" s="203" t="s">
        <v>237</v>
      </c>
      <c r="P82" s="441" t="s">
        <v>240</v>
      </c>
      <c r="Q82" s="441"/>
      <c r="R82" s="201" t="s">
        <v>114</v>
      </c>
      <c r="S82" s="412"/>
      <c r="T82" s="412"/>
      <c r="U82" s="201" t="s">
        <v>30</v>
      </c>
      <c r="V82" s="203" t="s">
        <v>117</v>
      </c>
      <c r="W82" s="413"/>
      <c r="X82" s="413"/>
      <c r="Y82" s="413"/>
      <c r="Z82" s="413"/>
      <c r="AA82" s="203" t="s">
        <v>8</v>
      </c>
      <c r="AB82" s="203"/>
      <c r="AC82" s="203"/>
      <c r="AD82" s="230"/>
      <c r="AE82" s="231"/>
      <c r="AF82" s="231"/>
      <c r="AG82" s="231"/>
      <c r="AH82" s="231"/>
      <c r="AI82" s="235"/>
    </row>
    <row r="83" spans="2:35" s="201" customFormat="1" ht="16.5" customHeight="1" x14ac:dyDescent="0.15">
      <c r="B83" s="202"/>
      <c r="C83" s="203"/>
      <c r="D83" s="203"/>
      <c r="E83" s="203"/>
      <c r="F83" s="203"/>
      <c r="G83" s="203"/>
      <c r="H83" s="204"/>
      <c r="I83" s="204"/>
      <c r="J83" s="204"/>
      <c r="K83" s="204"/>
      <c r="L83" s="203"/>
      <c r="M83" s="203"/>
      <c r="N83" s="203"/>
      <c r="O83" s="203"/>
      <c r="P83" s="205"/>
      <c r="Q83" s="205"/>
      <c r="V83" s="203"/>
      <c r="W83" s="204"/>
      <c r="X83" s="204"/>
      <c r="Y83" s="204"/>
      <c r="Z83" s="204"/>
      <c r="AA83" s="203"/>
      <c r="AB83" s="203"/>
      <c r="AC83" s="203"/>
      <c r="AD83" s="232"/>
      <c r="AE83" s="233"/>
      <c r="AF83" s="233"/>
      <c r="AG83" s="233"/>
      <c r="AH83" s="233"/>
      <c r="AI83" s="236"/>
    </row>
    <row r="84" spans="2:35" s="201" customFormat="1" ht="16.5" customHeight="1" x14ac:dyDescent="0.15">
      <c r="B84" s="202"/>
      <c r="C84" s="203"/>
      <c r="D84" s="203" t="s">
        <v>232</v>
      </c>
      <c r="E84" s="203"/>
      <c r="F84" s="203" t="s">
        <v>233</v>
      </c>
      <c r="G84" s="203"/>
      <c r="H84" s="440">
        <f>O54</f>
        <v>0</v>
      </c>
      <c r="I84" s="413"/>
      <c r="J84" s="413"/>
      <c r="K84" s="413"/>
      <c r="L84" s="203" t="s">
        <v>8</v>
      </c>
      <c r="M84" s="203" t="s">
        <v>114</v>
      </c>
      <c r="N84" s="203"/>
      <c r="O84" s="203" t="s">
        <v>237</v>
      </c>
      <c r="P84" s="441" t="s">
        <v>240</v>
      </c>
      <c r="Q84" s="441"/>
      <c r="R84" s="201" t="s">
        <v>114</v>
      </c>
      <c r="S84" s="412"/>
      <c r="T84" s="412"/>
      <c r="U84" s="201" t="s">
        <v>30</v>
      </c>
      <c r="V84" s="203" t="s">
        <v>117</v>
      </c>
      <c r="W84" s="413"/>
      <c r="X84" s="413"/>
      <c r="Y84" s="413"/>
      <c r="Z84" s="413"/>
      <c r="AA84" s="203" t="s">
        <v>8</v>
      </c>
      <c r="AB84" s="203"/>
      <c r="AC84" s="203"/>
      <c r="AD84" s="230"/>
      <c r="AE84" s="231"/>
      <c r="AF84" s="231"/>
      <c r="AG84" s="231"/>
      <c r="AH84" s="231"/>
      <c r="AI84" s="235"/>
    </row>
    <row r="85" spans="2:35" s="201" customFormat="1" ht="16.5" customHeight="1" x14ac:dyDescent="0.15">
      <c r="B85" s="202"/>
      <c r="C85" s="203"/>
      <c r="D85" s="203"/>
      <c r="E85" s="203"/>
      <c r="F85" s="203"/>
      <c r="G85" s="203"/>
      <c r="H85" s="204"/>
      <c r="I85" s="204"/>
      <c r="J85" s="204"/>
      <c r="K85" s="204"/>
      <c r="L85" s="203"/>
      <c r="M85" s="203"/>
      <c r="N85" s="203"/>
      <c r="O85" s="203"/>
      <c r="P85" s="205"/>
      <c r="Q85" s="205"/>
      <c r="V85" s="203"/>
      <c r="W85" s="204"/>
      <c r="X85" s="204"/>
      <c r="Y85" s="204"/>
      <c r="Z85" s="204"/>
      <c r="AA85" s="203"/>
      <c r="AB85" s="203"/>
      <c r="AC85" s="203"/>
      <c r="AD85" s="232"/>
      <c r="AE85" s="233"/>
      <c r="AF85" s="233"/>
      <c r="AG85" s="233"/>
      <c r="AH85" s="233"/>
      <c r="AI85" s="236"/>
    </row>
    <row r="86" spans="2:35" s="201" customFormat="1" ht="16.5" customHeight="1" x14ac:dyDescent="0.15">
      <c r="B86" s="202"/>
      <c r="C86" s="203"/>
      <c r="D86" s="203" t="s">
        <v>232</v>
      </c>
      <c r="E86" s="203"/>
      <c r="F86" s="203" t="s">
        <v>233</v>
      </c>
      <c r="G86" s="203"/>
      <c r="H86" s="440">
        <f>O54</f>
        <v>0</v>
      </c>
      <c r="I86" s="413"/>
      <c r="J86" s="413"/>
      <c r="K86" s="413"/>
      <c r="L86" s="203" t="s">
        <v>8</v>
      </c>
      <c r="M86" s="203" t="s">
        <v>114</v>
      </c>
      <c r="N86" s="203"/>
      <c r="O86" s="203" t="s">
        <v>237</v>
      </c>
      <c r="P86" s="441" t="s">
        <v>240</v>
      </c>
      <c r="Q86" s="441"/>
      <c r="R86" s="201" t="s">
        <v>114</v>
      </c>
      <c r="S86" s="412"/>
      <c r="T86" s="412"/>
      <c r="U86" s="201" t="s">
        <v>30</v>
      </c>
      <c r="V86" s="203" t="s">
        <v>117</v>
      </c>
      <c r="W86" s="413"/>
      <c r="X86" s="413"/>
      <c r="Y86" s="413"/>
      <c r="Z86" s="413"/>
      <c r="AA86" s="203" t="s">
        <v>8</v>
      </c>
      <c r="AB86" s="203"/>
      <c r="AC86" s="203"/>
      <c r="AD86" s="230"/>
      <c r="AE86" s="231"/>
      <c r="AF86" s="231"/>
      <c r="AG86" s="231"/>
      <c r="AH86" s="231"/>
      <c r="AI86" s="235"/>
    </row>
    <row r="87" spans="2:35" s="201" customFormat="1" ht="16.5" customHeight="1" x14ac:dyDescent="0.15">
      <c r="B87" s="202"/>
      <c r="C87" s="203"/>
      <c r="D87" s="203"/>
      <c r="E87" s="203"/>
      <c r="F87" s="203"/>
      <c r="G87" s="203"/>
      <c r="H87" s="204"/>
      <c r="I87" s="204"/>
      <c r="J87" s="204"/>
      <c r="K87" s="204"/>
      <c r="L87" s="203"/>
      <c r="M87" s="203"/>
      <c r="N87" s="203"/>
      <c r="O87" s="203"/>
      <c r="P87" s="205"/>
      <c r="Q87" s="205"/>
      <c r="V87" s="203"/>
      <c r="W87" s="204"/>
      <c r="X87" s="204"/>
      <c r="Y87" s="204"/>
      <c r="Z87" s="204"/>
      <c r="AA87" s="203"/>
      <c r="AB87" s="203"/>
      <c r="AC87" s="203"/>
      <c r="AD87" s="232"/>
      <c r="AE87" s="233"/>
      <c r="AF87" s="233"/>
      <c r="AG87" s="233"/>
      <c r="AH87" s="233"/>
      <c r="AI87" s="236"/>
    </row>
    <row r="88" spans="2:35" s="201" customFormat="1" ht="16.5" customHeight="1" x14ac:dyDescent="0.15">
      <c r="B88" s="202"/>
      <c r="C88" s="203"/>
      <c r="D88" s="203" t="s">
        <v>232</v>
      </c>
      <c r="E88" s="203"/>
      <c r="F88" s="203" t="s">
        <v>233</v>
      </c>
      <c r="G88" s="203"/>
      <c r="H88" s="440">
        <f>O54</f>
        <v>0</v>
      </c>
      <c r="I88" s="413"/>
      <c r="J88" s="413"/>
      <c r="K88" s="413"/>
      <c r="L88" s="203" t="s">
        <v>8</v>
      </c>
      <c r="M88" s="203" t="s">
        <v>114</v>
      </c>
      <c r="N88" s="203"/>
      <c r="O88" s="203" t="s">
        <v>237</v>
      </c>
      <c r="P88" s="441" t="s">
        <v>240</v>
      </c>
      <c r="Q88" s="441"/>
      <c r="R88" s="201" t="s">
        <v>114</v>
      </c>
      <c r="S88" s="412"/>
      <c r="T88" s="412"/>
      <c r="U88" s="201" t="s">
        <v>30</v>
      </c>
      <c r="V88" s="203" t="s">
        <v>117</v>
      </c>
      <c r="W88" s="413"/>
      <c r="X88" s="413"/>
      <c r="Y88" s="413"/>
      <c r="Z88" s="413"/>
      <c r="AA88" s="203" t="s">
        <v>8</v>
      </c>
      <c r="AB88" s="203"/>
      <c r="AC88" s="203"/>
      <c r="AD88" s="230"/>
      <c r="AE88" s="231"/>
      <c r="AF88" s="231"/>
      <c r="AG88" s="231"/>
      <c r="AH88" s="231"/>
      <c r="AI88" s="235"/>
    </row>
    <row r="89" spans="2:35" s="201" customFormat="1" ht="16.5" customHeight="1" x14ac:dyDescent="0.15">
      <c r="B89" s="202"/>
      <c r="C89" s="203"/>
      <c r="D89" s="203"/>
      <c r="E89" s="203"/>
      <c r="F89" s="203"/>
      <c r="G89" s="203"/>
      <c r="H89" s="204"/>
      <c r="I89" s="204"/>
      <c r="J89" s="204"/>
      <c r="K89" s="204"/>
      <c r="L89" s="203"/>
      <c r="M89" s="203"/>
      <c r="N89" s="203"/>
      <c r="O89" s="203"/>
      <c r="P89" s="205"/>
      <c r="Q89" s="205"/>
      <c r="V89" s="203"/>
      <c r="W89" s="204"/>
      <c r="X89" s="204"/>
      <c r="Y89" s="204"/>
      <c r="Z89" s="204"/>
      <c r="AA89" s="203"/>
      <c r="AB89" s="203"/>
      <c r="AC89" s="203"/>
      <c r="AD89" s="232"/>
      <c r="AE89" s="233"/>
      <c r="AF89" s="233"/>
      <c r="AG89" s="233"/>
      <c r="AH89" s="233"/>
      <c r="AI89" s="236"/>
    </row>
    <row r="90" spans="2:35" s="201" customFormat="1" ht="16.5" customHeight="1" x14ac:dyDescent="0.15">
      <c r="B90" s="202"/>
      <c r="C90" s="203"/>
      <c r="D90" s="203" t="s">
        <v>232</v>
      </c>
      <c r="E90" s="203"/>
      <c r="F90" s="203" t="s">
        <v>233</v>
      </c>
      <c r="G90" s="203"/>
      <c r="H90" s="440">
        <f>O54</f>
        <v>0</v>
      </c>
      <c r="I90" s="413"/>
      <c r="J90" s="413"/>
      <c r="K90" s="413"/>
      <c r="L90" s="203" t="s">
        <v>8</v>
      </c>
      <c r="M90" s="203" t="s">
        <v>114</v>
      </c>
      <c r="N90" s="203"/>
      <c r="O90" s="203" t="s">
        <v>237</v>
      </c>
      <c r="P90" s="441" t="s">
        <v>240</v>
      </c>
      <c r="Q90" s="441"/>
      <c r="R90" s="201" t="s">
        <v>114</v>
      </c>
      <c r="S90" s="412"/>
      <c r="T90" s="412"/>
      <c r="U90" s="201" t="s">
        <v>30</v>
      </c>
      <c r="V90" s="203" t="s">
        <v>117</v>
      </c>
      <c r="W90" s="413"/>
      <c r="X90" s="413"/>
      <c r="Y90" s="413"/>
      <c r="Z90" s="413"/>
      <c r="AA90" s="203" t="s">
        <v>8</v>
      </c>
      <c r="AB90" s="203"/>
      <c r="AC90" s="203"/>
      <c r="AD90" s="230"/>
      <c r="AE90" s="231"/>
      <c r="AF90" s="231"/>
      <c r="AG90" s="231"/>
      <c r="AH90" s="231"/>
      <c r="AI90" s="235"/>
    </row>
    <row r="91" spans="2:35" s="201" customFormat="1" ht="16.5" customHeight="1" x14ac:dyDescent="0.15">
      <c r="B91" s="202"/>
      <c r="C91" s="203"/>
      <c r="D91" s="203"/>
      <c r="E91" s="203"/>
      <c r="F91" s="203"/>
      <c r="G91" s="203"/>
      <c r="H91" s="204"/>
      <c r="I91" s="204"/>
      <c r="J91" s="204"/>
      <c r="K91" s="204"/>
      <c r="L91" s="203"/>
      <c r="M91" s="203"/>
      <c r="N91" s="203"/>
      <c r="O91" s="203"/>
      <c r="P91" s="205"/>
      <c r="Q91" s="205"/>
      <c r="V91" s="203"/>
      <c r="W91" s="204"/>
      <c r="X91" s="204"/>
      <c r="Y91" s="204"/>
      <c r="Z91" s="204"/>
      <c r="AA91" s="203"/>
      <c r="AB91" s="203"/>
      <c r="AC91" s="203"/>
      <c r="AD91" s="232"/>
      <c r="AE91" s="233"/>
      <c r="AF91" s="233"/>
      <c r="AG91" s="233"/>
      <c r="AH91" s="233"/>
      <c r="AI91" s="236"/>
    </row>
    <row r="92" spans="2:35" s="201" customFormat="1" ht="16.5" customHeight="1" x14ac:dyDescent="0.15">
      <c r="B92" s="202"/>
      <c r="C92" s="203"/>
      <c r="D92" s="203" t="s">
        <v>232</v>
      </c>
      <c r="E92" s="203"/>
      <c r="F92" s="203" t="s">
        <v>233</v>
      </c>
      <c r="G92" s="203"/>
      <c r="H92" s="440">
        <f>O54</f>
        <v>0</v>
      </c>
      <c r="I92" s="413"/>
      <c r="J92" s="413"/>
      <c r="K92" s="413"/>
      <c r="L92" s="203" t="s">
        <v>8</v>
      </c>
      <c r="M92" s="203" t="s">
        <v>114</v>
      </c>
      <c r="N92" s="203"/>
      <c r="O92" s="203" t="s">
        <v>237</v>
      </c>
      <c r="P92" s="441" t="s">
        <v>240</v>
      </c>
      <c r="Q92" s="441"/>
      <c r="R92" s="201" t="s">
        <v>114</v>
      </c>
      <c r="S92" s="412"/>
      <c r="T92" s="412"/>
      <c r="U92" s="201" t="s">
        <v>30</v>
      </c>
      <c r="V92" s="203" t="s">
        <v>117</v>
      </c>
      <c r="W92" s="413"/>
      <c r="X92" s="413"/>
      <c r="Y92" s="413"/>
      <c r="Z92" s="413"/>
      <c r="AA92" s="203" t="s">
        <v>8</v>
      </c>
      <c r="AB92" s="203"/>
      <c r="AC92" s="203"/>
      <c r="AD92" s="230"/>
      <c r="AE92" s="231"/>
      <c r="AF92" s="231"/>
      <c r="AG92" s="231"/>
      <c r="AH92" s="231"/>
      <c r="AI92" s="235"/>
    </row>
    <row r="93" spans="2:35" s="201" customFormat="1" ht="16.5" customHeight="1" x14ac:dyDescent="0.15">
      <c r="B93" s="202"/>
      <c r="C93" s="203"/>
      <c r="D93" s="203"/>
      <c r="E93" s="203"/>
      <c r="F93" s="203"/>
      <c r="G93" s="203"/>
      <c r="H93" s="204"/>
      <c r="I93" s="204"/>
      <c r="J93" s="204"/>
      <c r="K93" s="204"/>
      <c r="L93" s="203"/>
      <c r="M93" s="203"/>
      <c r="N93" s="203"/>
      <c r="O93" s="203"/>
      <c r="P93" s="205"/>
      <c r="Q93" s="205"/>
      <c r="V93" s="203"/>
      <c r="W93" s="204"/>
      <c r="X93" s="204"/>
      <c r="Y93" s="204"/>
      <c r="Z93" s="204"/>
      <c r="AA93" s="203"/>
      <c r="AB93" s="203"/>
      <c r="AC93" s="203"/>
      <c r="AD93" s="232"/>
      <c r="AE93" s="233"/>
      <c r="AF93" s="233"/>
      <c r="AG93" s="233"/>
      <c r="AH93" s="233"/>
      <c r="AI93" s="236"/>
    </row>
    <row r="94" spans="2:35" s="201" customFormat="1" ht="16.5" customHeight="1" x14ac:dyDescent="0.15">
      <c r="B94" s="202"/>
      <c r="C94" s="203"/>
      <c r="D94" s="203" t="s">
        <v>232</v>
      </c>
      <c r="E94" s="203"/>
      <c r="F94" s="203" t="s">
        <v>233</v>
      </c>
      <c r="G94" s="203"/>
      <c r="H94" s="440">
        <f>O54</f>
        <v>0</v>
      </c>
      <c r="I94" s="413"/>
      <c r="J94" s="413"/>
      <c r="K94" s="413"/>
      <c r="L94" s="203" t="s">
        <v>8</v>
      </c>
      <c r="M94" s="203" t="s">
        <v>114</v>
      </c>
      <c r="N94" s="203"/>
      <c r="O94" s="203" t="s">
        <v>237</v>
      </c>
      <c r="P94" s="441" t="s">
        <v>240</v>
      </c>
      <c r="Q94" s="441"/>
      <c r="R94" s="201" t="s">
        <v>114</v>
      </c>
      <c r="S94" s="412"/>
      <c r="T94" s="412"/>
      <c r="U94" s="201" t="s">
        <v>30</v>
      </c>
      <c r="V94" s="203" t="s">
        <v>117</v>
      </c>
      <c r="W94" s="413"/>
      <c r="X94" s="413"/>
      <c r="Y94" s="413"/>
      <c r="Z94" s="413"/>
      <c r="AA94" s="203" t="s">
        <v>8</v>
      </c>
      <c r="AB94" s="203"/>
      <c r="AC94" s="203"/>
      <c r="AD94" s="230"/>
      <c r="AE94" s="231"/>
      <c r="AF94" s="231"/>
      <c r="AG94" s="231"/>
      <c r="AH94" s="231"/>
      <c r="AI94" s="235"/>
    </row>
    <row r="95" spans="2:35" s="201" customFormat="1" ht="16.5" customHeight="1" x14ac:dyDescent="0.15">
      <c r="B95" s="202"/>
      <c r="C95" s="203"/>
      <c r="D95" s="203"/>
      <c r="E95" s="203"/>
      <c r="F95" s="203"/>
      <c r="G95" s="203"/>
      <c r="H95" s="204"/>
      <c r="I95" s="204"/>
      <c r="J95" s="204"/>
      <c r="K95" s="204"/>
      <c r="L95" s="203"/>
      <c r="M95" s="203"/>
      <c r="N95" s="203"/>
      <c r="O95" s="203"/>
      <c r="P95" s="205"/>
      <c r="Q95" s="205"/>
      <c r="V95" s="203"/>
      <c r="W95" s="204"/>
      <c r="X95" s="204"/>
      <c r="Y95" s="204"/>
      <c r="Z95" s="204"/>
      <c r="AA95" s="203"/>
      <c r="AB95" s="203"/>
      <c r="AC95" s="203"/>
      <c r="AD95" s="232"/>
      <c r="AE95" s="233"/>
      <c r="AF95" s="233"/>
      <c r="AG95" s="233"/>
      <c r="AH95" s="233"/>
      <c r="AI95" s="236"/>
    </row>
    <row r="96" spans="2:35" s="201" customFormat="1" ht="16.5" customHeight="1" x14ac:dyDescent="0.15">
      <c r="B96" s="202"/>
      <c r="C96" s="203"/>
      <c r="D96" s="203" t="s">
        <v>232</v>
      </c>
      <c r="E96" s="203"/>
      <c r="F96" s="203" t="s">
        <v>233</v>
      </c>
      <c r="G96" s="203"/>
      <c r="H96" s="440">
        <f>O54</f>
        <v>0</v>
      </c>
      <c r="I96" s="413"/>
      <c r="J96" s="413"/>
      <c r="K96" s="413"/>
      <c r="L96" s="203" t="s">
        <v>8</v>
      </c>
      <c r="M96" s="203" t="s">
        <v>114</v>
      </c>
      <c r="N96" s="203"/>
      <c r="O96" s="203" t="s">
        <v>237</v>
      </c>
      <c r="P96" s="441" t="s">
        <v>240</v>
      </c>
      <c r="Q96" s="441"/>
      <c r="R96" s="201" t="s">
        <v>114</v>
      </c>
      <c r="S96" s="412"/>
      <c r="T96" s="412"/>
      <c r="U96" s="201" t="s">
        <v>30</v>
      </c>
      <c r="V96" s="203" t="s">
        <v>117</v>
      </c>
      <c r="W96" s="413"/>
      <c r="X96" s="413"/>
      <c r="Y96" s="413"/>
      <c r="Z96" s="413"/>
      <c r="AA96" s="203" t="s">
        <v>8</v>
      </c>
      <c r="AB96" s="203"/>
      <c r="AC96" s="203"/>
      <c r="AD96" s="230"/>
      <c r="AE96" s="231"/>
      <c r="AF96" s="231"/>
      <c r="AG96" s="231"/>
      <c r="AH96" s="231"/>
      <c r="AI96" s="235"/>
    </row>
    <row r="97" spans="2:35" s="201" customFormat="1" ht="16.5" customHeight="1" x14ac:dyDescent="0.15">
      <c r="B97" s="202"/>
      <c r="C97" s="203"/>
      <c r="D97" s="203"/>
      <c r="E97" s="203"/>
      <c r="F97" s="203"/>
      <c r="G97" s="203"/>
      <c r="H97" s="204"/>
      <c r="I97" s="204"/>
      <c r="J97" s="204"/>
      <c r="K97" s="204"/>
      <c r="L97" s="203"/>
      <c r="M97" s="203"/>
      <c r="N97" s="203"/>
      <c r="O97" s="203"/>
      <c r="P97" s="205"/>
      <c r="Q97" s="205"/>
      <c r="V97" s="203"/>
      <c r="W97" s="204"/>
      <c r="X97" s="204"/>
      <c r="Y97" s="204"/>
      <c r="Z97" s="204"/>
      <c r="AA97" s="203"/>
      <c r="AB97" s="203"/>
      <c r="AC97" s="203"/>
      <c r="AD97" s="232"/>
      <c r="AE97" s="233"/>
      <c r="AF97" s="233"/>
      <c r="AG97" s="233"/>
      <c r="AH97" s="233"/>
      <c r="AI97" s="236"/>
    </row>
    <row r="98" spans="2:35" s="201" customFormat="1" ht="16.5" customHeight="1" x14ac:dyDescent="0.15">
      <c r="B98" s="202"/>
      <c r="C98" s="203"/>
      <c r="D98" s="203" t="s">
        <v>232</v>
      </c>
      <c r="E98" s="203"/>
      <c r="F98" s="203" t="s">
        <v>233</v>
      </c>
      <c r="G98" s="203"/>
      <c r="H98" s="440">
        <f>O54</f>
        <v>0</v>
      </c>
      <c r="I98" s="413"/>
      <c r="J98" s="413"/>
      <c r="K98" s="413"/>
      <c r="L98" s="203" t="s">
        <v>8</v>
      </c>
      <c r="M98" s="203" t="s">
        <v>114</v>
      </c>
      <c r="N98" s="203"/>
      <c r="O98" s="203" t="s">
        <v>237</v>
      </c>
      <c r="P98" s="441" t="s">
        <v>240</v>
      </c>
      <c r="Q98" s="441"/>
      <c r="R98" s="201" t="s">
        <v>114</v>
      </c>
      <c r="S98" s="412"/>
      <c r="T98" s="412"/>
      <c r="U98" s="201" t="s">
        <v>30</v>
      </c>
      <c r="V98" s="203" t="s">
        <v>117</v>
      </c>
      <c r="W98" s="413"/>
      <c r="X98" s="413"/>
      <c r="Y98" s="413"/>
      <c r="Z98" s="413"/>
      <c r="AA98" s="203" t="s">
        <v>8</v>
      </c>
      <c r="AB98" s="203"/>
      <c r="AC98" s="203"/>
      <c r="AD98" s="230"/>
      <c r="AE98" s="231"/>
      <c r="AF98" s="231"/>
      <c r="AG98" s="231"/>
      <c r="AH98" s="231"/>
      <c r="AI98" s="235"/>
    </row>
    <row r="99" spans="2:35" s="201" customFormat="1" ht="16.5" customHeight="1" x14ac:dyDescent="0.15">
      <c r="B99" s="202"/>
      <c r="C99" s="203"/>
      <c r="D99" s="203"/>
      <c r="E99" s="203"/>
      <c r="F99" s="203"/>
      <c r="G99" s="203"/>
      <c r="H99" s="204"/>
      <c r="I99" s="204"/>
      <c r="J99" s="204"/>
      <c r="K99" s="204"/>
      <c r="L99" s="203"/>
      <c r="M99" s="203"/>
      <c r="N99" s="203"/>
      <c r="O99" s="203"/>
      <c r="P99" s="205"/>
      <c r="Q99" s="205"/>
      <c r="V99" s="203"/>
      <c r="W99" s="204"/>
      <c r="X99" s="204"/>
      <c r="Y99" s="204"/>
      <c r="Z99" s="204"/>
      <c r="AA99" s="203"/>
      <c r="AB99" s="203"/>
      <c r="AC99" s="203"/>
      <c r="AD99" s="232"/>
      <c r="AE99" s="233"/>
      <c r="AF99" s="233"/>
      <c r="AG99" s="233"/>
      <c r="AH99" s="233"/>
      <c r="AI99" s="236"/>
    </row>
    <row r="100" spans="2:35" s="201" customFormat="1" ht="16.5" customHeight="1" x14ac:dyDescent="0.15">
      <c r="B100" s="202"/>
      <c r="C100" s="203"/>
      <c r="D100" s="203" t="s">
        <v>232</v>
      </c>
      <c r="E100" s="203"/>
      <c r="F100" s="203" t="s">
        <v>233</v>
      </c>
      <c r="G100" s="203"/>
      <c r="H100" s="440">
        <f>O54</f>
        <v>0</v>
      </c>
      <c r="I100" s="413"/>
      <c r="J100" s="413"/>
      <c r="K100" s="413"/>
      <c r="L100" s="203" t="s">
        <v>8</v>
      </c>
      <c r="M100" s="203" t="s">
        <v>114</v>
      </c>
      <c r="N100" s="203"/>
      <c r="O100" s="203" t="s">
        <v>237</v>
      </c>
      <c r="P100" s="441" t="s">
        <v>240</v>
      </c>
      <c r="Q100" s="441"/>
      <c r="R100" s="201" t="s">
        <v>114</v>
      </c>
      <c r="S100" s="412"/>
      <c r="T100" s="412"/>
      <c r="U100" s="201" t="s">
        <v>30</v>
      </c>
      <c r="V100" s="203" t="s">
        <v>117</v>
      </c>
      <c r="W100" s="413"/>
      <c r="X100" s="413"/>
      <c r="Y100" s="413"/>
      <c r="Z100" s="413"/>
      <c r="AA100" s="203" t="s">
        <v>8</v>
      </c>
      <c r="AB100" s="203"/>
      <c r="AC100" s="203"/>
      <c r="AD100" s="230"/>
      <c r="AE100" s="231"/>
      <c r="AF100" s="231"/>
      <c r="AG100" s="231"/>
      <c r="AH100" s="231"/>
      <c r="AI100" s="235"/>
    </row>
    <row r="101" spans="2:35" s="201" customFormat="1" ht="16.5" customHeight="1" x14ac:dyDescent="0.15">
      <c r="B101" s="202"/>
      <c r="C101" s="203"/>
      <c r="D101" s="203"/>
      <c r="E101" s="203"/>
      <c r="F101" s="203"/>
      <c r="G101" s="203"/>
      <c r="H101" s="203"/>
      <c r="I101" s="203"/>
      <c r="J101" s="203"/>
      <c r="K101" s="203"/>
      <c r="L101" s="203"/>
      <c r="M101" s="203"/>
      <c r="N101" s="203"/>
      <c r="O101" s="203"/>
      <c r="P101" s="203"/>
      <c r="Q101" s="203"/>
      <c r="V101" s="203"/>
      <c r="W101" s="203"/>
      <c r="X101" s="203"/>
      <c r="Y101" s="203"/>
      <c r="Z101" s="203"/>
      <c r="AA101" s="203"/>
      <c r="AB101" s="203"/>
      <c r="AC101" s="203"/>
      <c r="AD101" s="203"/>
      <c r="AE101" s="203"/>
      <c r="AF101" s="203"/>
      <c r="AG101" s="203"/>
      <c r="AH101" s="203"/>
      <c r="AI101" s="207"/>
    </row>
    <row r="102" spans="2:35" s="201" customFormat="1" ht="16.5" customHeight="1" x14ac:dyDescent="0.15">
      <c r="B102" s="202"/>
      <c r="C102" s="203"/>
      <c r="D102" s="203"/>
      <c r="E102" s="203"/>
      <c r="F102" s="203"/>
      <c r="G102" s="203"/>
      <c r="H102" s="203"/>
      <c r="I102" s="203"/>
      <c r="J102" s="203"/>
      <c r="K102" s="203"/>
      <c r="L102" s="203"/>
      <c r="M102" s="203"/>
      <c r="N102" s="203"/>
      <c r="O102" s="203"/>
      <c r="T102" s="413" t="s">
        <v>242</v>
      </c>
      <c r="U102" s="413"/>
      <c r="V102" s="413"/>
      <c r="W102" s="413">
        <f>SUM(W74:Z100)</f>
        <v>0</v>
      </c>
      <c r="X102" s="413"/>
      <c r="Y102" s="413"/>
      <c r="Z102" s="413"/>
      <c r="AA102" s="203" t="s">
        <v>8</v>
      </c>
      <c r="AB102" s="203"/>
      <c r="AC102" s="203"/>
      <c r="AD102" s="203"/>
      <c r="AE102" s="203"/>
      <c r="AF102" s="203"/>
      <c r="AG102" s="203"/>
      <c r="AH102" s="203"/>
      <c r="AI102" s="207"/>
    </row>
    <row r="103" spans="2:35" s="201" customFormat="1" ht="16.5" customHeight="1" x14ac:dyDescent="0.15">
      <c r="B103" s="202"/>
      <c r="C103" s="203" t="s">
        <v>241</v>
      </c>
      <c r="D103" s="203"/>
      <c r="E103" s="203"/>
      <c r="F103" s="203"/>
      <c r="G103" s="203"/>
      <c r="H103" s="203"/>
      <c r="I103" s="203"/>
      <c r="J103" s="203"/>
      <c r="K103" s="203"/>
      <c r="L103" s="203"/>
      <c r="M103" s="203"/>
      <c r="N103" s="203"/>
      <c r="O103" s="203"/>
      <c r="P103" s="203"/>
      <c r="Q103" s="203"/>
      <c r="R103" s="203"/>
      <c r="W103" s="203"/>
      <c r="X103" s="203"/>
      <c r="Y103" s="203"/>
      <c r="Z103" s="203"/>
      <c r="AA103" s="206"/>
      <c r="AB103" s="203"/>
      <c r="AC103" s="203"/>
      <c r="AD103" s="203"/>
      <c r="AE103" s="203"/>
      <c r="AF103" s="203"/>
      <c r="AG103" s="203"/>
      <c r="AH103" s="203"/>
      <c r="AI103" s="207"/>
    </row>
    <row r="104" spans="2:35" s="169" customFormat="1" ht="14.25" thickBot="1" x14ac:dyDescent="0.2">
      <c r="B104" s="190"/>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2"/>
      <c r="AB104" s="191"/>
      <c r="AC104" s="191"/>
      <c r="AD104" s="191"/>
      <c r="AE104" s="191"/>
      <c r="AF104" s="191"/>
      <c r="AG104" s="191"/>
      <c r="AH104" s="191"/>
      <c r="AI104" s="193"/>
    </row>
    <row r="105" spans="2:35" s="169" customFormat="1" x14ac:dyDescent="0.15">
      <c r="AA105" s="170"/>
    </row>
  </sheetData>
  <mergeCells count="133">
    <mergeCell ref="B3:AI3"/>
    <mergeCell ref="AA5:AD5"/>
    <mergeCell ref="AE5:AI5"/>
    <mergeCell ref="B6:G6"/>
    <mergeCell ref="M6:P6"/>
    <mergeCell ref="Q6:AI6"/>
    <mergeCell ref="B12:G12"/>
    <mergeCell ref="I12:J12"/>
    <mergeCell ref="L12:R12"/>
    <mergeCell ref="U12:Z12"/>
    <mergeCell ref="AA12:AB12"/>
    <mergeCell ref="H7:J8"/>
    <mergeCell ref="K7:K8"/>
    <mergeCell ref="L7:L8"/>
    <mergeCell ref="M7:M8"/>
    <mergeCell ref="B7:G8"/>
    <mergeCell ref="P7:P8"/>
    <mergeCell ref="U7:AI8"/>
    <mergeCell ref="N7:N8"/>
    <mergeCell ref="O7:O8"/>
    <mergeCell ref="Q7:T8"/>
    <mergeCell ref="B32:AI32"/>
    <mergeCell ref="B34:AI34"/>
    <mergeCell ref="B37:AI37"/>
    <mergeCell ref="B49:C49"/>
    <mergeCell ref="B10:G11"/>
    <mergeCell ref="B15:R15"/>
    <mergeCell ref="S15:AI15"/>
    <mergeCell ref="AD12:AE12"/>
    <mergeCell ref="AG12:AH12"/>
    <mergeCell ref="B13:G14"/>
    <mergeCell ref="B50:AI50"/>
    <mergeCell ref="B51:C51"/>
    <mergeCell ref="B52:AI52"/>
    <mergeCell ref="B53:C53"/>
    <mergeCell ref="O53:T53"/>
    <mergeCell ref="Q17:R17"/>
    <mergeCell ref="O18:P18"/>
    <mergeCell ref="B19:C19"/>
    <mergeCell ref="O19:P19"/>
    <mergeCell ref="P84:Q84"/>
    <mergeCell ref="H78:K78"/>
    <mergeCell ref="P78:Q78"/>
    <mergeCell ref="H80:K80"/>
    <mergeCell ref="P80:Q80"/>
    <mergeCell ref="H76:K76"/>
    <mergeCell ref="P76:Q76"/>
    <mergeCell ref="B63:C63"/>
    <mergeCell ref="B64:AI64"/>
    <mergeCell ref="B65:C65"/>
    <mergeCell ref="B66:AI66"/>
    <mergeCell ref="B68:AI68"/>
    <mergeCell ref="B69:AI69"/>
    <mergeCell ref="H100:K100"/>
    <mergeCell ref="P100:Q100"/>
    <mergeCell ref="T102:V102"/>
    <mergeCell ref="H10:J10"/>
    <mergeCell ref="H11:J11"/>
    <mergeCell ref="H13:J13"/>
    <mergeCell ref="H14:J14"/>
    <mergeCell ref="H96:K96"/>
    <mergeCell ref="P96:Q96"/>
    <mergeCell ref="H98:K98"/>
    <mergeCell ref="P98:Q98"/>
    <mergeCell ref="H92:K92"/>
    <mergeCell ref="P92:Q92"/>
    <mergeCell ref="H94:K94"/>
    <mergeCell ref="P94:Q94"/>
    <mergeCell ref="H86:K86"/>
    <mergeCell ref="P86:Q86"/>
    <mergeCell ref="H88:K88"/>
    <mergeCell ref="P88:Q88"/>
    <mergeCell ref="H90:K90"/>
    <mergeCell ref="P90:Q90"/>
    <mergeCell ref="H82:K82"/>
    <mergeCell ref="P82:Q82"/>
    <mergeCell ref="H84:K84"/>
    <mergeCell ref="T19:AI19"/>
    <mergeCell ref="B23:C23"/>
    <mergeCell ref="O23:P23"/>
    <mergeCell ref="V29:AB29"/>
    <mergeCell ref="AC29:AI29"/>
    <mergeCell ref="M24:P24"/>
    <mergeCell ref="O25:P25"/>
    <mergeCell ref="AF25:AH26"/>
    <mergeCell ref="O26:P26"/>
    <mergeCell ref="V28:AB28"/>
    <mergeCell ref="AC28:AI28"/>
    <mergeCell ref="S74:T74"/>
    <mergeCell ref="S76:T76"/>
    <mergeCell ref="S78:T78"/>
    <mergeCell ref="S80:T80"/>
    <mergeCell ref="S82:T82"/>
    <mergeCell ref="C72:AB72"/>
    <mergeCell ref="H74:K74"/>
    <mergeCell ref="P74:Q74"/>
    <mergeCell ref="AD72:AI72"/>
    <mergeCell ref="B57:AI57"/>
    <mergeCell ref="B58:C58"/>
    <mergeCell ref="B59:AI59"/>
    <mergeCell ref="B60:AI60"/>
    <mergeCell ref="B61:AI61"/>
    <mergeCell ref="B62:AI62"/>
    <mergeCell ref="C54:H54"/>
    <mergeCell ref="K54:L54"/>
    <mergeCell ref="O54:T54"/>
    <mergeCell ref="V54:X54"/>
    <mergeCell ref="B55:AI55"/>
    <mergeCell ref="B56:C56"/>
    <mergeCell ref="W74:Z74"/>
    <mergeCell ref="W76:Z76"/>
    <mergeCell ref="W78:Z78"/>
    <mergeCell ref="W80:Z80"/>
    <mergeCell ref="W82:Z82"/>
    <mergeCell ref="W84:Z84"/>
    <mergeCell ref="W86:Z86"/>
    <mergeCell ref="S84:T84"/>
    <mergeCell ref="S86:T86"/>
    <mergeCell ref="W102:Z102"/>
    <mergeCell ref="W100:Z100"/>
    <mergeCell ref="W88:Z88"/>
    <mergeCell ref="W90:Z90"/>
    <mergeCell ref="W92:Z92"/>
    <mergeCell ref="W94:Z94"/>
    <mergeCell ref="W96:Z96"/>
    <mergeCell ref="W98:Z98"/>
    <mergeCell ref="S96:T96"/>
    <mergeCell ref="S98:T98"/>
    <mergeCell ref="S100:T100"/>
    <mergeCell ref="S88:T88"/>
    <mergeCell ref="S90:T90"/>
    <mergeCell ref="S92:T92"/>
    <mergeCell ref="S94:T94"/>
  </mergeCells>
  <phoneticPr fontId="2"/>
  <printOptions horizontalCentered="1"/>
  <pageMargins left="0.70866141732283472" right="0.31496062992125984" top="0.74803149606299213" bottom="0.35433070866141736" header="0.31496062992125984" footer="0.31496062992125984"/>
  <pageSetup paperSize="9" scale="80" orientation="portrait" verticalDpi="300" r:id="rId1"/>
  <headerFooter alignWithMargins="0"/>
  <rowBreaks count="1" manualBreakCount="1">
    <brk id="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FF00"/>
  </sheetPr>
  <dimension ref="A1:EU232"/>
  <sheetViews>
    <sheetView zoomScaleNormal="100" workbookViewId="0">
      <selection activeCell="AM11" sqref="AM11"/>
    </sheetView>
  </sheetViews>
  <sheetFormatPr defaultRowHeight="13.5" x14ac:dyDescent="0.15"/>
  <cols>
    <col min="1" max="1" width="3.875" style="39" customWidth="1"/>
    <col min="2" max="38" width="2.25" style="39" customWidth="1"/>
    <col min="39" max="39" width="6.25" style="39" customWidth="1"/>
    <col min="40" max="40" width="2.25" style="39" customWidth="1"/>
    <col min="41" max="41" width="3.875" style="39" customWidth="1"/>
    <col min="42" max="104" width="2.25" style="39" customWidth="1"/>
    <col min="105" max="16384" width="9" style="39"/>
  </cols>
  <sheetData>
    <row r="1" spans="1:130" ht="16.5" customHeight="1" x14ac:dyDescent="0.15">
      <c r="A1" s="37"/>
      <c r="B1" s="278" t="s">
        <v>264</v>
      </c>
      <c r="C1" s="37"/>
      <c r="D1" s="37"/>
      <c r="E1" s="37"/>
      <c r="F1" s="37"/>
      <c r="G1" s="37"/>
      <c r="H1" s="37"/>
      <c r="I1" s="37"/>
      <c r="J1" s="37"/>
      <c r="K1" s="37"/>
      <c r="L1" s="37"/>
      <c r="M1" s="37"/>
      <c r="N1" s="37"/>
      <c r="O1" s="37"/>
      <c r="P1" s="37"/>
      <c r="Q1" s="37"/>
      <c r="R1" s="37"/>
      <c r="S1" s="37"/>
      <c r="T1" s="37"/>
      <c r="U1" s="37"/>
      <c r="V1" s="37"/>
      <c r="W1" s="37"/>
      <c r="X1" s="37"/>
      <c r="Y1" s="37"/>
      <c r="Z1" s="37"/>
      <c r="AA1" s="279" t="s">
        <v>263</v>
      </c>
      <c r="AB1" s="37"/>
      <c r="AC1" s="37"/>
      <c r="AD1" s="37"/>
      <c r="AE1" s="37"/>
      <c r="AF1" s="37"/>
      <c r="AG1" s="37"/>
      <c r="AH1" s="37"/>
      <c r="AI1" s="37"/>
      <c r="AJ1" s="37"/>
      <c r="AK1" s="37"/>
      <c r="AL1" s="38"/>
      <c r="AM1" s="38"/>
      <c r="AN1" s="38"/>
      <c r="AO1" s="37"/>
      <c r="AP1" s="278" t="s">
        <v>264</v>
      </c>
      <c r="AQ1" s="37"/>
      <c r="AR1" s="37"/>
      <c r="AS1" s="37"/>
      <c r="AT1" s="37"/>
      <c r="AU1" s="37"/>
      <c r="AV1" s="37"/>
      <c r="AW1" s="37"/>
      <c r="AX1" s="37"/>
      <c r="AY1" s="37"/>
      <c r="AZ1" s="37"/>
      <c r="BA1" s="37"/>
      <c r="BB1" s="37"/>
      <c r="BC1" s="37"/>
      <c r="BD1" s="37"/>
      <c r="BE1" s="37"/>
      <c r="BF1" s="37"/>
      <c r="BG1" s="37"/>
      <c r="BH1" s="37"/>
      <c r="BI1" s="37"/>
      <c r="BJ1" s="37"/>
      <c r="BK1" s="37"/>
      <c r="BL1" s="37"/>
      <c r="BM1" s="37"/>
      <c r="BN1" s="37"/>
      <c r="BO1" s="279" t="s">
        <v>263</v>
      </c>
      <c r="BP1" s="37"/>
      <c r="BQ1" s="37"/>
      <c r="BR1" s="37"/>
      <c r="BS1" s="37"/>
      <c r="BT1" s="37"/>
      <c r="BU1" s="37"/>
      <c r="BV1" s="37"/>
      <c r="BW1" s="37"/>
      <c r="BX1" s="37"/>
      <c r="BY1" s="37"/>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row>
    <row r="2" spans="1:130" ht="48" customHeight="1" thickBot="1" x14ac:dyDescent="0.2">
      <c r="A2" s="37"/>
      <c r="B2" s="278"/>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8"/>
      <c r="AM2" s="38"/>
      <c r="AN2" s="38"/>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row>
    <row r="3" spans="1:130" ht="21.75" thickTop="1" x14ac:dyDescent="0.15">
      <c r="A3" s="37"/>
      <c r="B3" s="40"/>
      <c r="C3" s="40"/>
      <c r="D3" s="40"/>
      <c r="E3" s="40"/>
      <c r="F3" s="40"/>
      <c r="G3" s="40"/>
      <c r="H3" s="40"/>
      <c r="I3" s="40"/>
      <c r="J3" s="40"/>
      <c r="K3" s="534"/>
      <c r="L3" s="534"/>
      <c r="M3" s="53" t="s">
        <v>48</v>
      </c>
      <c r="N3" s="40"/>
      <c r="O3" s="40"/>
      <c r="P3" s="40"/>
      <c r="Q3" s="40"/>
      <c r="R3" s="40"/>
      <c r="S3" s="40"/>
      <c r="T3" s="40"/>
      <c r="U3" s="40"/>
      <c r="V3" s="40"/>
      <c r="W3" s="40"/>
      <c r="X3" s="40"/>
      <c r="Y3" s="40"/>
      <c r="Z3" s="40"/>
      <c r="AA3" s="40"/>
      <c r="AB3" s="40"/>
      <c r="AC3" s="40"/>
      <c r="AD3" s="40"/>
      <c r="AE3" s="40"/>
      <c r="AF3" s="40"/>
      <c r="AG3" s="40"/>
      <c r="AH3" s="40"/>
      <c r="AI3" s="40"/>
      <c r="AJ3" s="37"/>
      <c r="AK3" s="37"/>
      <c r="AL3" s="38"/>
      <c r="AM3" s="562" t="s">
        <v>53</v>
      </c>
      <c r="AN3" s="38"/>
      <c r="AO3" s="37"/>
      <c r="AP3" s="559" t="s">
        <v>39</v>
      </c>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59"/>
      <c r="BX3" s="37"/>
      <c r="BY3" s="37"/>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row>
    <row r="4" spans="1:130" ht="21.75" thickBot="1" x14ac:dyDescent="0.2">
      <c r="A4" s="37"/>
      <c r="B4" s="41"/>
      <c r="C4" s="41"/>
      <c r="D4" s="41"/>
      <c r="E4" s="41"/>
      <c r="F4" s="41"/>
      <c r="G4" s="41"/>
      <c r="H4" s="41"/>
      <c r="I4" s="41"/>
      <c r="J4" s="41"/>
      <c r="K4" s="561"/>
      <c r="L4" s="561"/>
      <c r="M4" s="41"/>
      <c r="N4" s="41"/>
      <c r="O4" s="41"/>
      <c r="P4" s="41"/>
      <c r="Q4" s="41"/>
      <c r="R4" s="41"/>
      <c r="S4" s="41"/>
      <c r="T4" s="41"/>
      <c r="U4" s="41"/>
      <c r="V4" s="41"/>
      <c r="W4" s="41"/>
      <c r="X4" s="41"/>
      <c r="Y4" s="41"/>
      <c r="Z4" s="41"/>
      <c r="AA4" s="41"/>
      <c r="AB4" s="41"/>
      <c r="AC4" s="41"/>
      <c r="AD4" s="41"/>
      <c r="AE4" s="41"/>
      <c r="AF4" s="41"/>
      <c r="AG4" s="41"/>
      <c r="AH4" s="41"/>
      <c r="AI4" s="41"/>
      <c r="AJ4" s="37"/>
      <c r="AK4" s="37"/>
      <c r="AL4" s="38"/>
      <c r="AM4" s="563"/>
      <c r="AN4" s="38"/>
      <c r="AO4" s="37"/>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37"/>
      <c r="BY4" s="37"/>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row>
    <row r="5" spans="1:130" ht="7.5" customHeight="1" thickTop="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8"/>
      <c r="AM5" s="38"/>
      <c r="AN5" s="38"/>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row>
    <row r="6" spans="1:130" x14ac:dyDescent="0.15">
      <c r="A6" s="37"/>
      <c r="B6" s="37"/>
      <c r="C6" s="37" t="s">
        <v>23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8"/>
      <c r="AM6" s="38"/>
      <c r="AN6" s="38"/>
      <c r="AO6" s="37"/>
      <c r="AP6" s="37"/>
      <c r="AQ6" s="37" t="s">
        <v>23</v>
      </c>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row>
    <row r="7" spans="1:130"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8"/>
      <c r="AM7" s="38"/>
      <c r="AN7" s="38"/>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row>
    <row r="8" spans="1:130" x14ac:dyDescent="0.15">
      <c r="A8" s="37"/>
      <c r="B8" s="536" t="s">
        <v>24</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37"/>
      <c r="AK8" s="37"/>
      <c r="AL8" s="38"/>
      <c r="AM8" s="38"/>
      <c r="AN8" s="38"/>
      <c r="AO8" s="37"/>
      <c r="AP8" s="536" t="s">
        <v>24</v>
      </c>
      <c r="AQ8" s="536"/>
      <c r="AR8" s="536"/>
      <c r="AS8" s="536"/>
      <c r="AT8" s="536"/>
      <c r="AU8" s="536"/>
      <c r="AV8" s="536"/>
      <c r="AW8" s="536"/>
      <c r="AX8" s="536"/>
      <c r="AY8" s="536"/>
      <c r="AZ8" s="536"/>
      <c r="BA8" s="536"/>
      <c r="BB8" s="536"/>
      <c r="BC8" s="536"/>
      <c r="BD8" s="536"/>
      <c r="BE8" s="536"/>
      <c r="BF8" s="536"/>
      <c r="BG8" s="536"/>
      <c r="BH8" s="536"/>
      <c r="BI8" s="536"/>
      <c r="BJ8" s="536"/>
      <c r="BK8" s="536"/>
      <c r="BL8" s="536"/>
      <c r="BM8" s="536"/>
      <c r="BN8" s="536"/>
      <c r="BO8" s="536"/>
      <c r="BP8" s="536"/>
      <c r="BQ8" s="536"/>
      <c r="BR8" s="536"/>
      <c r="BS8" s="536"/>
      <c r="BT8" s="536"/>
      <c r="BU8" s="536"/>
      <c r="BV8" s="536"/>
      <c r="BW8" s="536"/>
      <c r="BX8" s="37"/>
      <c r="BY8" s="37"/>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row>
    <row r="9" spans="1:130" x14ac:dyDescent="0.15">
      <c r="A9" s="37"/>
      <c r="B9" s="37"/>
      <c r="C9" s="37"/>
      <c r="D9" s="37"/>
      <c r="E9" s="37"/>
      <c r="F9" s="37"/>
      <c r="G9" s="37"/>
      <c r="H9" s="37"/>
      <c r="I9" s="37"/>
      <c r="J9" s="37"/>
      <c r="K9" s="37"/>
      <c r="L9" s="37"/>
      <c r="M9" s="37"/>
      <c r="N9" s="37"/>
      <c r="O9" s="37"/>
      <c r="P9" s="37"/>
      <c r="Q9" s="37"/>
      <c r="R9" s="37"/>
      <c r="S9" s="37"/>
      <c r="T9" s="37"/>
      <c r="U9" s="37"/>
      <c r="V9" s="37"/>
      <c r="W9" s="536"/>
      <c r="X9" s="536"/>
      <c r="Y9" s="37"/>
      <c r="Z9" s="37"/>
      <c r="AA9" s="37"/>
      <c r="AB9" s="37"/>
      <c r="AC9" s="37"/>
      <c r="AD9" s="37"/>
      <c r="AE9" s="37"/>
      <c r="AF9" s="37"/>
      <c r="AG9" s="37"/>
      <c r="AH9" s="37"/>
      <c r="AI9" s="37"/>
      <c r="AJ9" s="37"/>
      <c r="AK9" s="37"/>
      <c r="AL9" s="38"/>
      <c r="AM9" s="38"/>
      <c r="AN9" s="38"/>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row>
    <row r="10" spans="1:130" ht="13.5" customHeight="1" x14ac:dyDescent="0.15">
      <c r="A10" s="37"/>
      <c r="B10" s="538" t="s">
        <v>25</v>
      </c>
      <c r="C10" s="538"/>
      <c r="D10" s="538"/>
      <c r="E10" s="538"/>
      <c r="F10" s="538"/>
      <c r="G10" s="538"/>
      <c r="H10" s="538"/>
      <c r="I10" s="538"/>
      <c r="J10" s="42"/>
      <c r="K10" s="37" t="s">
        <v>0</v>
      </c>
      <c r="L10" s="37"/>
      <c r="M10" s="37"/>
      <c r="N10" s="37"/>
      <c r="O10" s="541"/>
      <c r="P10" s="542"/>
      <c r="Q10" s="542"/>
      <c r="R10" s="542"/>
      <c r="S10" s="542"/>
      <c r="T10" s="542"/>
      <c r="U10" s="542"/>
      <c r="V10" s="37"/>
      <c r="W10" s="536"/>
      <c r="X10" s="536"/>
      <c r="Y10" s="37"/>
      <c r="Z10" s="37"/>
      <c r="AA10" s="37"/>
      <c r="AB10" s="37"/>
      <c r="AC10" s="37"/>
      <c r="AD10" s="37"/>
      <c r="AE10" s="37"/>
      <c r="AF10" s="37"/>
      <c r="AG10" s="37"/>
      <c r="AH10" s="37"/>
      <c r="AI10" s="37"/>
      <c r="AJ10" s="37"/>
      <c r="AK10" s="37"/>
      <c r="AL10" s="38"/>
      <c r="AM10" s="38"/>
      <c r="AN10" s="38"/>
      <c r="AO10" s="37"/>
      <c r="AP10" s="538" t="s">
        <v>25</v>
      </c>
      <c r="AQ10" s="538"/>
      <c r="AR10" s="538"/>
      <c r="AS10" s="538"/>
      <c r="AT10" s="538"/>
      <c r="AU10" s="538"/>
      <c r="AV10" s="538"/>
      <c r="AW10" s="538"/>
      <c r="AX10" s="42"/>
      <c r="AY10" s="37" t="s">
        <v>0</v>
      </c>
      <c r="AZ10" s="37"/>
      <c r="BA10" s="37"/>
      <c r="BB10" s="37"/>
      <c r="BC10" s="535" t="s">
        <v>40</v>
      </c>
      <c r="BD10" s="536"/>
      <c r="BE10" s="536"/>
      <c r="BF10" s="536"/>
      <c r="BG10" s="536"/>
      <c r="BH10" s="536"/>
      <c r="BI10" s="536"/>
      <c r="BJ10" s="10"/>
      <c r="BK10" s="535"/>
      <c r="BL10" s="536"/>
      <c r="BM10" s="37"/>
      <c r="BN10" s="37"/>
      <c r="BO10" s="37"/>
      <c r="BP10" s="37"/>
      <c r="BQ10" s="37"/>
      <c r="BR10" s="37"/>
      <c r="BS10" s="37"/>
      <c r="BT10" s="37"/>
      <c r="BU10" s="37"/>
      <c r="BV10" s="37"/>
      <c r="BW10" s="37"/>
      <c r="BX10" s="37"/>
      <c r="BY10" s="37"/>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row>
    <row r="11" spans="1:130" x14ac:dyDescent="0.15">
      <c r="A11" s="37"/>
      <c r="B11" s="42"/>
      <c r="C11" s="42"/>
      <c r="D11" s="42"/>
      <c r="E11" s="42"/>
      <c r="F11" s="42"/>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8"/>
      <c r="AM11" s="38"/>
      <c r="AN11" s="38"/>
      <c r="AO11" s="37"/>
      <c r="AP11" s="42"/>
      <c r="AQ11" s="42"/>
      <c r="AR11" s="42"/>
      <c r="AS11" s="42"/>
      <c r="AT11" s="42"/>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row>
    <row r="12" spans="1:130" ht="13.5" customHeight="1" x14ac:dyDescent="0.15">
      <c r="A12" s="37"/>
      <c r="B12" s="538" t="s">
        <v>26</v>
      </c>
      <c r="C12" s="538"/>
      <c r="D12" s="538"/>
      <c r="E12" s="538"/>
      <c r="F12" s="538"/>
      <c r="G12" s="538"/>
      <c r="H12" s="538"/>
      <c r="I12" s="538"/>
      <c r="J12" s="37"/>
      <c r="K12" s="557"/>
      <c r="L12" s="557"/>
      <c r="M12" s="557"/>
      <c r="N12" s="557"/>
      <c r="O12" s="557"/>
      <c r="P12" s="557"/>
      <c r="Q12" s="557"/>
      <c r="R12" s="557"/>
      <c r="S12" s="557"/>
      <c r="T12" s="42"/>
      <c r="U12" s="242" t="s">
        <v>255</v>
      </c>
      <c r="V12" s="42"/>
      <c r="W12" s="42"/>
      <c r="X12" s="42"/>
      <c r="Y12" s="110"/>
      <c r="Z12" s="534"/>
      <c r="AA12" s="534"/>
      <c r="AB12" s="10" t="s">
        <v>3</v>
      </c>
      <c r="AC12" s="534"/>
      <c r="AD12" s="534"/>
      <c r="AE12" s="10" t="s">
        <v>2</v>
      </c>
      <c r="AF12" s="534"/>
      <c r="AG12" s="534"/>
      <c r="AH12" s="10" t="s">
        <v>4</v>
      </c>
      <c r="AI12" s="37" t="s">
        <v>27</v>
      </c>
      <c r="AJ12" s="37"/>
      <c r="AK12" s="37"/>
      <c r="AL12" s="38"/>
      <c r="AM12" s="38"/>
      <c r="AN12" s="38"/>
      <c r="AO12" s="37"/>
      <c r="AP12" s="538" t="s">
        <v>26</v>
      </c>
      <c r="AQ12" s="538"/>
      <c r="AR12" s="538"/>
      <c r="AS12" s="538"/>
      <c r="AT12" s="538"/>
      <c r="AU12" s="538"/>
      <c r="AV12" s="538"/>
      <c r="AW12" s="538"/>
      <c r="AX12" s="37"/>
      <c r="AY12" s="564" t="s">
        <v>41</v>
      </c>
      <c r="AZ12" s="565"/>
      <c r="BA12" s="565"/>
      <c r="BB12" s="565"/>
      <c r="BC12" s="565"/>
      <c r="BD12" s="565"/>
      <c r="BE12" s="565"/>
      <c r="BF12" s="565"/>
      <c r="BG12" s="565"/>
      <c r="BH12" s="42"/>
      <c r="BI12" s="42"/>
      <c r="BJ12" s="42"/>
      <c r="BK12" s="42"/>
      <c r="BL12" s="42"/>
      <c r="BM12" s="110" t="s">
        <v>185</v>
      </c>
      <c r="BN12" s="535" t="s">
        <v>42</v>
      </c>
      <c r="BO12" s="536"/>
      <c r="BP12" s="10" t="s">
        <v>3</v>
      </c>
      <c r="BQ12" s="535" t="s">
        <v>43</v>
      </c>
      <c r="BR12" s="536"/>
      <c r="BS12" s="10" t="s">
        <v>2</v>
      </c>
      <c r="BT12" s="535" t="s">
        <v>43</v>
      </c>
      <c r="BU12" s="536"/>
      <c r="BV12" s="10" t="s">
        <v>4</v>
      </c>
      <c r="BW12" s="37" t="s">
        <v>27</v>
      </c>
      <c r="BX12" s="37"/>
      <c r="BY12" s="37"/>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row>
    <row r="13" spans="1:130" x14ac:dyDescent="0.15">
      <c r="A13" s="37"/>
      <c r="B13" s="42"/>
      <c r="C13" s="42"/>
      <c r="D13" s="42"/>
      <c r="E13" s="42"/>
      <c r="F13" s="42"/>
      <c r="G13" s="37"/>
      <c r="H13" s="37"/>
      <c r="I13" s="37"/>
      <c r="J13" s="37"/>
      <c r="K13" s="37"/>
      <c r="L13" s="37"/>
      <c r="M13" s="37"/>
      <c r="N13" s="37"/>
      <c r="O13" s="37"/>
      <c r="P13" s="43"/>
      <c r="Q13" s="43"/>
      <c r="R13" s="42"/>
      <c r="S13" s="42"/>
      <c r="T13" s="42"/>
      <c r="U13" s="42"/>
      <c r="V13" s="42"/>
      <c r="W13" s="42"/>
      <c r="X13" s="42"/>
      <c r="Y13" s="43"/>
      <c r="Z13" s="42"/>
      <c r="AA13" s="37"/>
      <c r="AB13" s="10"/>
      <c r="AC13" s="37"/>
      <c r="AD13" s="37"/>
      <c r="AE13" s="10"/>
      <c r="AF13" s="37"/>
      <c r="AG13" s="37"/>
      <c r="AH13" s="10"/>
      <c r="AI13" s="37"/>
      <c r="AJ13" s="37"/>
      <c r="AK13" s="37"/>
      <c r="AL13" s="38"/>
      <c r="AM13" s="38"/>
      <c r="AN13" s="38"/>
      <c r="AO13" s="37"/>
      <c r="AP13" s="42"/>
      <c r="AQ13" s="42"/>
      <c r="AR13" s="42"/>
      <c r="AS13" s="42"/>
      <c r="AT13" s="42"/>
      <c r="AU13" s="37"/>
      <c r="AV13" s="37"/>
      <c r="AW13" s="37"/>
      <c r="AX13" s="37"/>
      <c r="AY13" s="37"/>
      <c r="AZ13" s="37"/>
      <c r="BA13" s="37"/>
      <c r="BB13" s="37"/>
      <c r="BC13" s="37"/>
      <c r="BD13" s="43"/>
      <c r="BE13" s="43"/>
      <c r="BF13" s="42"/>
      <c r="BG13" s="42"/>
      <c r="BH13" s="42"/>
      <c r="BI13" s="42"/>
      <c r="BJ13" s="42"/>
      <c r="BK13" s="42"/>
      <c r="BL13" s="42"/>
      <c r="BM13" s="43"/>
      <c r="BN13" s="42"/>
      <c r="BO13" s="37"/>
      <c r="BP13" s="10"/>
      <c r="BQ13" s="37"/>
      <c r="BR13" s="37"/>
      <c r="BS13" s="10"/>
      <c r="BT13" s="37"/>
      <c r="BU13" s="37"/>
      <c r="BV13" s="10"/>
      <c r="BW13" s="37"/>
      <c r="BX13" s="37"/>
      <c r="BY13" s="37"/>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row>
    <row r="14" spans="1:130" ht="13.5" customHeight="1" x14ac:dyDescent="0.15">
      <c r="A14" s="37"/>
      <c r="B14" s="538" t="s">
        <v>28</v>
      </c>
      <c r="C14" s="538"/>
      <c r="D14" s="538"/>
      <c r="E14" s="538"/>
      <c r="F14" s="538"/>
      <c r="G14" s="538"/>
      <c r="H14" s="538"/>
      <c r="I14" s="538"/>
      <c r="J14" s="37"/>
      <c r="K14" s="540"/>
      <c r="L14" s="536"/>
      <c r="M14" s="534"/>
      <c r="N14" s="534"/>
      <c r="O14" s="10" t="s">
        <v>3</v>
      </c>
      <c r="P14" s="534"/>
      <c r="Q14" s="534"/>
      <c r="R14" s="10" t="s">
        <v>2</v>
      </c>
      <c r="S14" s="534"/>
      <c r="T14" s="534"/>
      <c r="U14" s="10" t="s">
        <v>4</v>
      </c>
      <c r="V14" s="536" t="s">
        <v>14</v>
      </c>
      <c r="W14" s="536"/>
      <c r="X14" s="540"/>
      <c r="Y14" s="536"/>
      <c r="Z14" s="534"/>
      <c r="AA14" s="534"/>
      <c r="AB14" s="10" t="s">
        <v>3</v>
      </c>
      <c r="AC14" s="534"/>
      <c r="AD14" s="534"/>
      <c r="AE14" s="10" t="s">
        <v>2</v>
      </c>
      <c r="AF14" s="534"/>
      <c r="AG14" s="534"/>
      <c r="AH14" s="10" t="s">
        <v>4</v>
      </c>
      <c r="AI14" s="37"/>
      <c r="AJ14" s="37"/>
      <c r="AK14" s="37"/>
      <c r="AL14" s="38"/>
      <c r="AM14" s="38"/>
      <c r="AN14" s="38"/>
      <c r="AO14" s="37"/>
      <c r="AP14" s="538" t="s">
        <v>28</v>
      </c>
      <c r="AQ14" s="538"/>
      <c r="AR14" s="538"/>
      <c r="AS14" s="538"/>
      <c r="AT14" s="538"/>
      <c r="AU14" s="538"/>
      <c r="AV14" s="538"/>
      <c r="AW14" s="538"/>
      <c r="AX14" s="37"/>
      <c r="AY14" s="540" t="s">
        <v>181</v>
      </c>
      <c r="AZ14" s="536"/>
      <c r="BA14" s="535" t="s">
        <v>44</v>
      </c>
      <c r="BB14" s="536"/>
      <c r="BC14" s="10" t="s">
        <v>3</v>
      </c>
      <c r="BD14" s="535" t="s">
        <v>43</v>
      </c>
      <c r="BE14" s="536"/>
      <c r="BF14" s="10" t="s">
        <v>2</v>
      </c>
      <c r="BG14" s="535" t="s">
        <v>43</v>
      </c>
      <c r="BH14" s="536"/>
      <c r="BI14" s="10" t="s">
        <v>4</v>
      </c>
      <c r="BJ14" s="536" t="s">
        <v>14</v>
      </c>
      <c r="BK14" s="536"/>
      <c r="BL14" s="540" t="s">
        <v>181</v>
      </c>
      <c r="BM14" s="536"/>
      <c r="BN14" s="535" t="s">
        <v>44</v>
      </c>
      <c r="BO14" s="536"/>
      <c r="BP14" s="10" t="s">
        <v>3</v>
      </c>
      <c r="BQ14" s="535" t="s">
        <v>43</v>
      </c>
      <c r="BR14" s="536"/>
      <c r="BS14" s="10" t="s">
        <v>2</v>
      </c>
      <c r="BT14" s="535" t="s">
        <v>43</v>
      </c>
      <c r="BU14" s="536"/>
      <c r="BV14" s="10" t="s">
        <v>4</v>
      </c>
      <c r="BW14" s="37"/>
      <c r="BX14" s="37"/>
      <c r="BY14" s="37"/>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row>
    <row r="15" spans="1:130" x14ac:dyDescent="0.15">
      <c r="A15" s="37"/>
      <c r="B15" s="42"/>
      <c r="C15" s="42"/>
      <c r="D15" s="42"/>
      <c r="E15" s="42"/>
      <c r="F15" s="42"/>
      <c r="G15" s="37"/>
      <c r="H15" s="37"/>
      <c r="I15" s="37"/>
      <c r="J15" s="37"/>
      <c r="K15" s="37"/>
      <c r="L15" s="37"/>
      <c r="M15" s="37"/>
      <c r="N15" s="37"/>
      <c r="O15" s="10"/>
      <c r="P15" s="10"/>
      <c r="Q15" s="10"/>
      <c r="R15" s="10"/>
      <c r="S15" s="10"/>
      <c r="T15" s="10"/>
      <c r="U15" s="10"/>
      <c r="V15" s="37"/>
      <c r="W15" s="37"/>
      <c r="X15" s="37"/>
      <c r="Y15" s="43"/>
      <c r="Z15" s="43"/>
      <c r="AA15" s="37"/>
      <c r="AB15" s="10"/>
      <c r="AC15" s="37"/>
      <c r="AD15" s="37"/>
      <c r="AE15" s="10"/>
      <c r="AF15" s="37"/>
      <c r="AG15" s="37"/>
      <c r="AH15" s="10"/>
      <c r="AI15" s="37"/>
      <c r="AJ15" s="37"/>
      <c r="AK15" s="37"/>
      <c r="AL15" s="38"/>
      <c r="AM15" s="38"/>
      <c r="AN15" s="38"/>
      <c r="AO15" s="37"/>
      <c r="AP15" s="42"/>
      <c r="AQ15" s="42"/>
      <c r="AR15" s="42"/>
      <c r="AS15" s="42"/>
      <c r="AT15" s="42"/>
      <c r="AU15" s="37"/>
      <c r="AV15" s="37"/>
      <c r="AW15" s="37"/>
      <c r="AX15" s="37"/>
      <c r="AY15" s="37"/>
      <c r="AZ15" s="37"/>
      <c r="BA15" s="37"/>
      <c r="BB15" s="37"/>
      <c r="BC15" s="10"/>
      <c r="BD15" s="10"/>
      <c r="BE15" s="10"/>
      <c r="BF15" s="10"/>
      <c r="BG15" s="10"/>
      <c r="BH15" s="10"/>
      <c r="BI15" s="10"/>
      <c r="BJ15" s="37"/>
      <c r="BK15" s="37"/>
      <c r="BL15" s="37"/>
      <c r="BM15" s="43"/>
      <c r="BN15" s="43"/>
      <c r="BO15" s="37"/>
      <c r="BP15" s="10"/>
      <c r="BQ15" s="37"/>
      <c r="BR15" s="37"/>
      <c r="BS15" s="10"/>
      <c r="BT15" s="37"/>
      <c r="BU15" s="37"/>
      <c r="BV15" s="10"/>
      <c r="BW15" s="37"/>
      <c r="BX15" s="37"/>
      <c r="BY15" s="37"/>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row>
    <row r="16" spans="1:130" ht="13.5" customHeight="1" x14ac:dyDescent="0.15">
      <c r="A16" s="37"/>
      <c r="B16" s="534"/>
      <c r="C16" s="534"/>
      <c r="D16" s="537" t="s">
        <v>47</v>
      </c>
      <c r="E16" s="538"/>
      <c r="F16" s="538"/>
      <c r="G16" s="538"/>
      <c r="H16" s="538"/>
      <c r="I16" s="538"/>
      <c r="J16" s="37"/>
      <c r="K16" s="540"/>
      <c r="L16" s="536"/>
      <c r="M16" s="534"/>
      <c r="N16" s="534"/>
      <c r="O16" s="10" t="s">
        <v>3</v>
      </c>
      <c r="P16" s="534"/>
      <c r="Q16" s="534"/>
      <c r="R16" s="10" t="s">
        <v>2</v>
      </c>
      <c r="S16" s="534"/>
      <c r="T16" s="534"/>
      <c r="U16" s="10" t="s">
        <v>4</v>
      </c>
      <c r="V16" s="536" t="s">
        <v>14</v>
      </c>
      <c r="W16" s="536"/>
      <c r="X16" s="540"/>
      <c r="Y16" s="536"/>
      <c r="Z16" s="534"/>
      <c r="AA16" s="534"/>
      <c r="AB16" s="10" t="s">
        <v>3</v>
      </c>
      <c r="AC16" s="534"/>
      <c r="AD16" s="534"/>
      <c r="AE16" s="10" t="s">
        <v>2</v>
      </c>
      <c r="AF16" s="534"/>
      <c r="AG16" s="534"/>
      <c r="AH16" s="10" t="s">
        <v>4</v>
      </c>
      <c r="AI16" s="37"/>
      <c r="AJ16" s="37"/>
      <c r="AK16" s="37"/>
      <c r="AL16" s="38"/>
      <c r="AM16" s="38"/>
      <c r="AN16" s="38"/>
      <c r="AO16" s="37"/>
      <c r="AP16" s="539" t="s">
        <v>45</v>
      </c>
      <c r="AQ16" s="538"/>
      <c r="AR16" s="538"/>
      <c r="AS16" s="538"/>
      <c r="AT16" s="538"/>
      <c r="AU16" s="538"/>
      <c r="AV16" s="538"/>
      <c r="AW16" s="538"/>
      <c r="AX16" s="37"/>
      <c r="AY16" s="540" t="s">
        <v>181</v>
      </c>
      <c r="AZ16" s="536"/>
      <c r="BA16" s="535" t="s">
        <v>44</v>
      </c>
      <c r="BB16" s="536"/>
      <c r="BC16" s="10" t="s">
        <v>3</v>
      </c>
      <c r="BD16" s="535" t="s">
        <v>43</v>
      </c>
      <c r="BE16" s="536"/>
      <c r="BF16" s="10" t="s">
        <v>2</v>
      </c>
      <c r="BG16" s="535" t="s">
        <v>43</v>
      </c>
      <c r="BH16" s="536"/>
      <c r="BI16" s="10" t="s">
        <v>4</v>
      </c>
      <c r="BJ16" s="536" t="s">
        <v>14</v>
      </c>
      <c r="BK16" s="536"/>
      <c r="BL16" s="540" t="s">
        <v>181</v>
      </c>
      <c r="BM16" s="536"/>
      <c r="BN16" s="535" t="s">
        <v>44</v>
      </c>
      <c r="BO16" s="536"/>
      <c r="BP16" s="10" t="s">
        <v>3</v>
      </c>
      <c r="BQ16" s="535" t="s">
        <v>43</v>
      </c>
      <c r="BR16" s="536"/>
      <c r="BS16" s="10" t="s">
        <v>2</v>
      </c>
      <c r="BT16" s="535" t="s">
        <v>43</v>
      </c>
      <c r="BU16" s="536"/>
      <c r="BV16" s="10" t="s">
        <v>4</v>
      </c>
      <c r="BW16" s="37"/>
      <c r="BX16" s="37"/>
      <c r="BY16" s="37"/>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row>
    <row r="17" spans="1:151" x14ac:dyDescent="0.15">
      <c r="A17" s="37"/>
      <c r="B17" s="42"/>
      <c r="C17" s="42"/>
      <c r="D17" s="42"/>
      <c r="E17" s="42"/>
      <c r="F17" s="42"/>
      <c r="G17" s="37"/>
      <c r="H17" s="37"/>
      <c r="I17" s="37"/>
      <c r="J17" s="37"/>
      <c r="K17" s="37"/>
      <c r="L17" s="37"/>
      <c r="M17" s="37"/>
      <c r="N17" s="37"/>
      <c r="O17" s="37"/>
      <c r="P17" s="37"/>
      <c r="Q17" s="37"/>
      <c r="R17" s="37"/>
      <c r="S17" s="37"/>
      <c r="T17" s="37"/>
      <c r="U17" s="37"/>
      <c r="V17" s="37"/>
      <c r="W17" s="37"/>
      <c r="X17" s="37"/>
      <c r="Y17" s="43"/>
      <c r="Z17" s="43"/>
      <c r="AA17" s="37"/>
      <c r="AB17" s="37"/>
      <c r="AC17" s="37"/>
      <c r="AD17" s="37"/>
      <c r="AE17" s="37"/>
      <c r="AF17" s="37"/>
      <c r="AG17" s="37"/>
      <c r="AH17" s="10"/>
      <c r="AI17" s="37"/>
      <c r="AJ17" s="37"/>
      <c r="AK17" s="37"/>
      <c r="AL17" s="38"/>
      <c r="AM17" s="38"/>
      <c r="AN17" s="38"/>
      <c r="AO17" s="37"/>
      <c r="AP17" s="42"/>
      <c r="AQ17" s="42"/>
      <c r="AR17" s="42"/>
      <c r="AS17" s="42"/>
      <c r="AT17" s="42"/>
      <c r="AU17" s="37"/>
      <c r="AV17" s="37"/>
      <c r="AW17" s="37"/>
      <c r="AX17" s="37"/>
      <c r="AY17" s="37"/>
      <c r="AZ17" s="37"/>
      <c r="BA17" s="37"/>
      <c r="BB17" s="37"/>
      <c r="BC17" s="37"/>
      <c r="BD17" s="37"/>
      <c r="BE17" s="37"/>
      <c r="BF17" s="37"/>
      <c r="BG17" s="37"/>
      <c r="BH17" s="37"/>
      <c r="BI17" s="37"/>
      <c r="BJ17" s="37"/>
      <c r="BK17" s="37"/>
      <c r="BL17" s="37"/>
      <c r="BM17" s="43"/>
      <c r="BN17" s="43"/>
      <c r="BO17" s="37"/>
      <c r="BP17" s="37"/>
      <c r="BQ17" s="37"/>
      <c r="BR17" s="37"/>
      <c r="BS17" s="37"/>
      <c r="BT17" s="37"/>
      <c r="BU17" s="37"/>
      <c r="BV17" s="10"/>
      <c r="BW17" s="37"/>
      <c r="BX17" s="37"/>
      <c r="BY17" s="37"/>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row>
    <row r="18" spans="1:151" ht="13.5" customHeight="1" x14ac:dyDescent="0.15">
      <c r="A18" s="37"/>
      <c r="B18" s="538" t="s">
        <v>29</v>
      </c>
      <c r="C18" s="538"/>
      <c r="D18" s="538"/>
      <c r="E18" s="538"/>
      <c r="F18" s="538"/>
      <c r="G18" s="538"/>
      <c r="H18" s="538"/>
      <c r="I18" s="538"/>
      <c r="J18" s="37"/>
      <c r="K18" s="37"/>
      <c r="L18" s="534"/>
      <c r="M18" s="534"/>
      <c r="N18" s="534"/>
      <c r="O18" s="37" t="s">
        <v>30</v>
      </c>
      <c r="P18" s="37"/>
      <c r="Q18" s="37"/>
      <c r="R18" s="37"/>
      <c r="S18" s="37"/>
      <c r="T18" s="37"/>
      <c r="U18" s="37"/>
      <c r="V18" s="37"/>
      <c r="W18" s="37"/>
      <c r="X18" s="37"/>
      <c r="Y18" s="43"/>
      <c r="Z18" s="43"/>
      <c r="AA18" s="37"/>
      <c r="AB18" s="37"/>
      <c r="AC18" s="37"/>
      <c r="AD18" s="37"/>
      <c r="AE18" s="37"/>
      <c r="AF18" s="37"/>
      <c r="AG18" s="37"/>
      <c r="AH18" s="10"/>
      <c r="AI18" s="37"/>
      <c r="AJ18" s="37"/>
      <c r="AK18" s="37"/>
      <c r="AL18" s="38"/>
      <c r="AM18" s="38"/>
      <c r="AN18" s="38"/>
      <c r="AO18" s="37"/>
      <c r="AP18" s="538" t="s">
        <v>29</v>
      </c>
      <c r="AQ18" s="538"/>
      <c r="AR18" s="538"/>
      <c r="AS18" s="538"/>
      <c r="AT18" s="538"/>
      <c r="AU18" s="538"/>
      <c r="AV18" s="538"/>
      <c r="AW18" s="538"/>
      <c r="AX18" s="37"/>
      <c r="AY18" s="37"/>
      <c r="AZ18" s="535" t="s">
        <v>38</v>
      </c>
      <c r="BA18" s="535"/>
      <c r="BB18" s="535"/>
      <c r="BC18" s="37" t="s">
        <v>30</v>
      </c>
      <c r="BD18" s="37"/>
      <c r="BE18" s="37"/>
      <c r="BF18" s="37"/>
      <c r="BG18" s="37"/>
      <c r="BH18" s="37"/>
      <c r="BI18" s="37"/>
      <c r="BJ18" s="37"/>
      <c r="BK18" s="37"/>
      <c r="BL18" s="37"/>
      <c r="BM18" s="37"/>
      <c r="BN18" s="37"/>
      <c r="BO18" s="37"/>
      <c r="BP18" s="37"/>
      <c r="BQ18" s="37"/>
      <c r="BR18" s="37"/>
      <c r="BS18" s="37"/>
      <c r="BT18" s="37"/>
      <c r="BU18" s="37"/>
      <c r="BV18" s="37"/>
      <c r="BW18" s="37"/>
      <c r="BX18" s="37"/>
      <c r="BY18" s="37"/>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row>
    <row r="19" spans="1:151" x14ac:dyDescent="0.15">
      <c r="A19" s="37"/>
      <c r="C19" s="37"/>
      <c r="D19" s="37"/>
      <c r="E19" s="37"/>
      <c r="F19" s="37"/>
      <c r="G19" s="37"/>
      <c r="H19" s="37"/>
      <c r="I19" s="37"/>
      <c r="J19" s="37"/>
      <c r="K19" s="37"/>
      <c r="L19" s="37"/>
      <c r="M19" s="37"/>
      <c r="N19" s="37"/>
      <c r="O19" s="37"/>
      <c r="P19" s="37"/>
      <c r="Q19" s="37"/>
      <c r="R19" s="37"/>
      <c r="S19" s="37"/>
      <c r="T19" s="37"/>
      <c r="U19" s="37"/>
      <c r="V19" s="37"/>
      <c r="W19" s="37"/>
      <c r="X19" s="37"/>
      <c r="Y19" s="43"/>
      <c r="Z19" s="43"/>
      <c r="AA19" s="37"/>
      <c r="AB19" s="37"/>
      <c r="AC19" s="37"/>
      <c r="AD19" s="37"/>
      <c r="AE19" s="37"/>
      <c r="AF19" s="37"/>
      <c r="AG19" s="37"/>
      <c r="AH19" s="10"/>
      <c r="AI19" s="37"/>
      <c r="AJ19" s="37"/>
      <c r="AK19" s="37"/>
      <c r="AL19" s="38"/>
      <c r="AM19" s="38"/>
      <c r="AN19" s="38"/>
      <c r="AO19" s="37"/>
      <c r="AP19" s="244"/>
      <c r="AQ19" s="244"/>
      <c r="AR19" s="244"/>
      <c r="AS19" s="244"/>
      <c r="AT19" s="244"/>
      <c r="AU19" s="244"/>
      <c r="AV19" s="244"/>
      <c r="AW19" s="244"/>
      <c r="AX19" s="37"/>
      <c r="AY19" s="37"/>
      <c r="AZ19" s="243"/>
      <c r="BA19" s="243"/>
      <c r="BB19" s="243"/>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row>
    <row r="20" spans="1:151" x14ac:dyDescent="0.15">
      <c r="A20" s="37"/>
      <c r="B20" s="37" t="s">
        <v>31</v>
      </c>
      <c r="C20" s="37"/>
      <c r="D20" s="37"/>
      <c r="E20" s="37"/>
      <c r="F20" s="37"/>
      <c r="G20" s="37"/>
      <c r="H20" s="37"/>
      <c r="I20" s="37"/>
      <c r="J20" s="37"/>
      <c r="K20" s="37"/>
      <c r="L20" s="37"/>
      <c r="M20" s="37"/>
      <c r="N20" s="37"/>
      <c r="O20" s="37"/>
      <c r="P20" s="37"/>
      <c r="Q20" s="37"/>
      <c r="R20" s="37"/>
      <c r="S20" s="37"/>
      <c r="T20" s="37"/>
      <c r="U20" s="37"/>
      <c r="V20" s="37"/>
      <c r="W20" s="37"/>
      <c r="X20" s="37"/>
      <c r="Y20" s="43"/>
      <c r="Z20" s="43"/>
      <c r="AA20" s="37"/>
      <c r="AB20" s="37"/>
      <c r="AC20" s="37"/>
      <c r="AD20" s="37"/>
      <c r="AE20" s="37"/>
      <c r="AF20" s="37"/>
      <c r="AG20" s="37"/>
      <c r="AH20" s="10"/>
      <c r="AI20" s="37"/>
      <c r="AJ20" s="37"/>
      <c r="AK20" s="37"/>
      <c r="AL20" s="38"/>
      <c r="AM20" s="38"/>
      <c r="AN20" s="38"/>
      <c r="AO20" s="37"/>
      <c r="AP20" s="37" t="s">
        <v>31</v>
      </c>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row>
    <row r="21" spans="1:151" x14ac:dyDescent="0.15">
      <c r="A21" s="37"/>
      <c r="B21" s="37"/>
      <c r="C21" s="37"/>
      <c r="D21" s="37"/>
      <c r="E21" s="37"/>
      <c r="F21" s="37"/>
      <c r="G21" s="37"/>
      <c r="H21" s="37"/>
      <c r="I21" s="37"/>
      <c r="J21" s="37"/>
      <c r="K21" s="37"/>
      <c r="L21" s="37"/>
      <c r="M21" s="37"/>
      <c r="N21" s="37"/>
      <c r="O21" s="37"/>
      <c r="P21" s="37"/>
      <c r="Q21" s="37"/>
      <c r="R21" s="37"/>
      <c r="S21" s="37"/>
      <c r="T21" s="37"/>
      <c r="U21" s="37"/>
      <c r="V21" s="37"/>
      <c r="W21" s="37"/>
      <c r="X21" s="37"/>
      <c r="Y21" s="43"/>
      <c r="Z21" s="43"/>
      <c r="AA21" s="37"/>
      <c r="AB21" s="37"/>
      <c r="AC21" s="37"/>
      <c r="AD21" s="37"/>
      <c r="AE21" s="37"/>
      <c r="AF21" s="37"/>
      <c r="AG21" s="37"/>
      <c r="AH21" s="10"/>
      <c r="AI21" s="37"/>
      <c r="AJ21" s="37"/>
      <c r="AK21" s="37"/>
      <c r="AL21" s="38"/>
      <c r="AM21" s="38"/>
      <c r="AN21" s="38"/>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row>
    <row r="22" spans="1:151" x14ac:dyDescent="0.15">
      <c r="A22" s="37"/>
      <c r="B22" s="37"/>
      <c r="C22" s="37"/>
      <c r="D22" s="37"/>
      <c r="E22" s="37"/>
      <c r="F22" s="37"/>
      <c r="G22" s="37"/>
      <c r="H22" s="37"/>
      <c r="I22" s="37"/>
      <c r="J22" s="37"/>
      <c r="K22" s="37"/>
      <c r="L22" s="37"/>
      <c r="M22" s="37"/>
      <c r="N22" s="37"/>
      <c r="O22" s="37"/>
      <c r="P22" s="37"/>
      <c r="Q22" s="37"/>
      <c r="R22" s="37"/>
      <c r="S22" s="37"/>
      <c r="T22" s="37"/>
      <c r="U22" s="37"/>
      <c r="V22" s="37"/>
      <c r="W22" s="37"/>
      <c r="X22" s="37"/>
      <c r="Y22" s="43"/>
      <c r="Z22" s="43"/>
      <c r="AA22" s="37"/>
      <c r="AB22" s="37"/>
      <c r="AC22" s="37"/>
      <c r="AD22" s="37"/>
      <c r="AE22" s="37"/>
      <c r="AF22" s="37"/>
      <c r="AG22" s="37"/>
      <c r="AH22" s="10"/>
      <c r="AI22" s="37"/>
      <c r="AJ22" s="37"/>
      <c r="AK22" s="37"/>
      <c r="AL22" s="38"/>
      <c r="AM22" s="38"/>
      <c r="AN22" s="38"/>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row>
    <row r="23" spans="1:151" x14ac:dyDescent="0.15">
      <c r="A23" s="37"/>
      <c r="B23" s="37"/>
      <c r="C23" s="37"/>
      <c r="D23" s="37"/>
      <c r="E23" s="37"/>
      <c r="F23" s="37"/>
      <c r="G23" s="37"/>
      <c r="H23" s="37"/>
      <c r="I23" s="37"/>
      <c r="J23" s="37"/>
      <c r="K23" s="37"/>
      <c r="L23" s="37"/>
      <c r="M23" s="37"/>
      <c r="N23" s="37"/>
      <c r="O23" s="37"/>
      <c r="P23" s="37"/>
      <c r="Q23" s="37"/>
      <c r="R23" s="37"/>
      <c r="S23" s="37"/>
      <c r="T23" s="37"/>
      <c r="U23" s="37"/>
      <c r="V23" s="37"/>
      <c r="W23" s="37"/>
      <c r="X23" s="37"/>
      <c r="Y23" s="43"/>
      <c r="Z23" s="43"/>
      <c r="AA23" s="37"/>
      <c r="AB23" s="37"/>
      <c r="AC23" s="37"/>
      <c r="AD23" s="37"/>
      <c r="AE23" s="37"/>
      <c r="AF23" s="37"/>
      <c r="AG23" s="37"/>
      <c r="AH23" s="10"/>
      <c r="AI23" s="37"/>
      <c r="AJ23" s="37"/>
      <c r="AK23" s="37"/>
      <c r="AL23" s="38"/>
      <c r="AM23" s="38"/>
      <c r="AN23" s="38"/>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255"/>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row>
    <row r="24" spans="1:151" x14ac:dyDescent="0.15">
      <c r="B24" s="37"/>
      <c r="C24" s="43"/>
      <c r="D24" s="113" t="s">
        <v>37</v>
      </c>
      <c r="E24" s="37"/>
      <c r="F24" s="37"/>
      <c r="G24" s="37"/>
      <c r="H24" s="37"/>
      <c r="I24" s="37"/>
      <c r="J24" s="37"/>
      <c r="K24" s="37"/>
      <c r="L24" s="10"/>
      <c r="M24" s="37"/>
      <c r="N24" s="37"/>
      <c r="O24" s="37"/>
      <c r="P24" s="37"/>
      <c r="Q24" s="37"/>
      <c r="R24" s="37"/>
      <c r="S24" s="37"/>
      <c r="T24" s="37"/>
      <c r="U24" s="37"/>
      <c r="V24" s="37"/>
      <c r="W24" s="37"/>
      <c r="X24" s="37"/>
      <c r="Y24" s="37"/>
      <c r="Z24" s="37"/>
      <c r="AA24" s="37"/>
      <c r="AB24" s="37"/>
      <c r="AC24" s="37"/>
      <c r="AD24" s="37"/>
      <c r="AE24" s="37"/>
      <c r="AF24" s="37"/>
      <c r="AG24" s="37"/>
      <c r="AH24" s="37"/>
      <c r="AI24" s="37"/>
      <c r="AK24" s="37"/>
      <c r="AL24" s="38"/>
      <c r="AM24" s="38"/>
      <c r="AN24" s="38"/>
      <c r="AP24" s="37"/>
      <c r="AQ24" s="43"/>
      <c r="AR24" s="113" t="s">
        <v>258</v>
      </c>
      <c r="AS24" s="37"/>
      <c r="AT24" s="37"/>
      <c r="AU24" s="37"/>
      <c r="AV24" s="37"/>
      <c r="AW24" s="37"/>
      <c r="AX24" s="37"/>
      <c r="AY24" s="37"/>
      <c r="AZ24" s="10"/>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Y24" s="37"/>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row>
    <row r="25" spans="1:151" x14ac:dyDescent="0.1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8"/>
      <c r="AM25" s="38"/>
      <c r="AN25" s="38"/>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256"/>
      <c r="CA25" s="256"/>
      <c r="CB25" s="256"/>
      <c r="CC25" s="256"/>
      <c r="CD25" s="256"/>
      <c r="CE25" s="256"/>
      <c r="CF25" s="256"/>
      <c r="CG25" s="256"/>
      <c r="CH25" s="256"/>
      <c r="CI25" s="256"/>
      <c r="CJ25" s="256"/>
      <c r="CK25" s="256"/>
      <c r="CL25" s="256"/>
      <c r="CM25" s="256"/>
      <c r="CN25" s="256"/>
      <c r="CO25" s="256"/>
      <c r="CP25" s="256"/>
      <c r="CQ25" s="256"/>
      <c r="CR25" s="256"/>
      <c r="CS25" s="256"/>
      <c r="CT25" s="256"/>
      <c r="CU25" s="256"/>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row>
    <row r="26" spans="1:151" x14ac:dyDescent="0.15">
      <c r="C26" s="44"/>
      <c r="D26" s="45"/>
      <c r="E26" s="45"/>
      <c r="F26" s="45"/>
      <c r="G26" s="45"/>
      <c r="H26" s="45"/>
      <c r="I26" s="45"/>
      <c r="J26" s="45"/>
      <c r="K26" s="45"/>
      <c r="L26" s="45"/>
      <c r="M26" s="45"/>
      <c r="N26" s="46"/>
      <c r="O26" s="37"/>
      <c r="P26" s="37"/>
      <c r="Q26" s="37"/>
      <c r="R26" s="37"/>
      <c r="S26" s="37"/>
      <c r="T26" s="37"/>
      <c r="U26" s="37"/>
      <c r="V26" s="37"/>
      <c r="W26" s="37"/>
      <c r="X26" s="37"/>
      <c r="Y26" s="37"/>
      <c r="Z26" s="261" t="s">
        <v>3</v>
      </c>
      <c r="AA26" s="37"/>
      <c r="AB26" s="261" t="s">
        <v>260</v>
      </c>
      <c r="AC26" s="37"/>
      <c r="AD26" s="261" t="s">
        <v>30</v>
      </c>
      <c r="AE26" s="37"/>
      <c r="AF26" s="37"/>
      <c r="AG26" s="37"/>
      <c r="AH26" s="37"/>
      <c r="AI26" s="37"/>
      <c r="AJ26" s="37"/>
      <c r="AK26" s="37"/>
      <c r="AL26" s="38"/>
      <c r="AM26" s="38"/>
      <c r="AN26" s="38"/>
      <c r="AQ26" s="246"/>
      <c r="AR26" s="247"/>
      <c r="AS26" s="247"/>
      <c r="AT26" s="247"/>
      <c r="AU26" s="247"/>
      <c r="AV26" s="247"/>
      <c r="AW26" s="247"/>
      <c r="AX26" s="247"/>
      <c r="AY26" s="247"/>
      <c r="AZ26" s="247"/>
      <c r="BA26" s="247"/>
      <c r="BB26" s="248"/>
      <c r="BC26" s="37"/>
      <c r="BD26" s="37"/>
      <c r="BE26" s="48"/>
      <c r="BF26" s="37"/>
      <c r="BG26" s="37"/>
      <c r="BH26" s="37"/>
      <c r="BI26" s="37"/>
      <c r="BJ26" s="37"/>
      <c r="BK26" s="37"/>
      <c r="BL26" s="37"/>
      <c r="BM26" s="37"/>
      <c r="BN26" s="37"/>
      <c r="BO26" s="261" t="s">
        <v>3</v>
      </c>
      <c r="BP26" s="37"/>
      <c r="BQ26" s="261" t="s">
        <v>260</v>
      </c>
      <c r="BR26" s="37"/>
      <c r="BS26" s="261" t="s">
        <v>30</v>
      </c>
      <c r="BT26" s="37"/>
      <c r="BU26" s="37"/>
      <c r="BV26" s="37"/>
      <c r="BW26" s="37"/>
      <c r="BX26" s="37"/>
      <c r="BY26" s="48"/>
      <c r="BZ26" s="256"/>
      <c r="CA26" s="256"/>
      <c r="CB26" s="256"/>
      <c r="CC26" s="256"/>
      <c r="CD26" s="256"/>
      <c r="CE26" s="256"/>
      <c r="CF26" s="256"/>
      <c r="CG26" s="256"/>
      <c r="CH26" s="256"/>
      <c r="CI26" s="256"/>
      <c r="CJ26" s="256"/>
      <c r="CK26" s="256"/>
      <c r="CL26" s="256"/>
      <c r="CM26" s="256"/>
      <c r="CN26" s="256"/>
      <c r="CO26" s="256"/>
      <c r="CP26" s="256"/>
      <c r="CQ26" s="256"/>
      <c r="CR26" s="256"/>
      <c r="CS26" s="256"/>
      <c r="CT26" s="256"/>
      <c r="CU26" s="256"/>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row>
    <row r="27" spans="1:151" x14ac:dyDescent="0.15">
      <c r="C27" s="47"/>
      <c r="D27" s="48" t="s">
        <v>33</v>
      </c>
      <c r="E27" s="48"/>
      <c r="F27" s="48"/>
      <c r="G27" s="48"/>
      <c r="H27" s="48"/>
      <c r="I27" s="48"/>
      <c r="J27" s="48"/>
      <c r="K27" s="48"/>
      <c r="L27" s="48"/>
      <c r="M27" s="48"/>
      <c r="N27" s="49"/>
      <c r="O27" s="37"/>
      <c r="P27" s="37"/>
      <c r="Q27" s="37"/>
      <c r="R27" s="37"/>
      <c r="S27" s="37"/>
      <c r="T27" s="37"/>
      <c r="U27" s="37"/>
      <c r="V27" s="37"/>
      <c r="W27" s="37"/>
      <c r="X27" s="37"/>
      <c r="Y27" s="37"/>
      <c r="Z27" s="37"/>
      <c r="AA27" s="37"/>
      <c r="AB27" s="37"/>
      <c r="AC27" s="37"/>
      <c r="AD27" s="37"/>
      <c r="AE27" s="37"/>
      <c r="AF27" s="37"/>
      <c r="AG27" s="37"/>
      <c r="AH27" s="37"/>
      <c r="AI27" s="37"/>
      <c r="AJ27" s="37"/>
      <c r="AK27" s="37"/>
      <c r="AL27" s="38"/>
      <c r="AM27" s="38"/>
      <c r="AN27" s="38"/>
      <c r="AQ27" s="249"/>
      <c r="AR27" s="250" t="s">
        <v>33</v>
      </c>
      <c r="AS27" s="250"/>
      <c r="AT27" s="250"/>
      <c r="AU27" s="250"/>
      <c r="AV27" s="250"/>
      <c r="AW27" s="250"/>
      <c r="AX27" s="250"/>
      <c r="AY27" s="250"/>
      <c r="AZ27" s="250"/>
      <c r="BA27" s="250"/>
      <c r="BB27" s="251"/>
      <c r="BC27" s="37"/>
      <c r="BD27" s="37"/>
      <c r="BE27" s="48"/>
      <c r="BF27" s="37"/>
      <c r="BG27" s="37"/>
      <c r="BH27" s="37"/>
      <c r="BI27" s="37"/>
      <c r="BJ27" s="37"/>
      <c r="BK27" s="37"/>
      <c r="BL27" s="37"/>
      <c r="BM27" s="37"/>
      <c r="BN27" s="37"/>
      <c r="BO27" s="37"/>
      <c r="BP27" s="37"/>
      <c r="BQ27" s="37"/>
      <c r="BR27" s="37"/>
      <c r="BS27" s="37"/>
      <c r="BT27" s="37"/>
      <c r="BU27" s="37"/>
      <c r="BV27" s="37"/>
      <c r="BW27" s="37"/>
      <c r="BX27" s="37"/>
      <c r="BY27" s="48"/>
      <c r="BZ27" s="256"/>
      <c r="CA27" s="256"/>
      <c r="CB27" s="256"/>
      <c r="CC27" s="256"/>
      <c r="CD27" s="256"/>
      <c r="CE27" s="256"/>
      <c r="CF27" s="256"/>
      <c r="CG27" s="256"/>
      <c r="CH27" s="256"/>
      <c r="CI27" s="256"/>
      <c r="CJ27" s="256"/>
      <c r="CK27" s="256"/>
      <c r="CL27" s="256"/>
      <c r="CM27" s="256"/>
      <c r="CN27" s="256"/>
      <c r="CO27" s="256"/>
      <c r="CP27" s="256"/>
      <c r="CQ27" s="256"/>
      <c r="CR27" s="256"/>
      <c r="CS27" s="256"/>
      <c r="CT27" s="256"/>
      <c r="CU27" s="256"/>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row>
    <row r="28" spans="1:151" x14ac:dyDescent="0.15">
      <c r="C28" s="47"/>
      <c r="D28" s="48"/>
      <c r="E28" s="48" t="s">
        <v>34</v>
      </c>
      <c r="F28" s="48"/>
      <c r="G28" s="48"/>
      <c r="H28" s="48"/>
      <c r="I28" s="48"/>
      <c r="J28" s="48"/>
      <c r="K28" s="48"/>
      <c r="L28" s="48"/>
      <c r="M28" s="48"/>
      <c r="N28" s="49"/>
      <c r="O28" s="37"/>
      <c r="P28" s="37"/>
      <c r="Q28" s="525" t="s">
        <v>32</v>
      </c>
      <c r="R28" s="525"/>
      <c r="S28" s="525"/>
      <c r="T28" s="525"/>
      <c r="U28" s="525"/>
      <c r="V28" s="525"/>
      <c r="W28" s="37"/>
      <c r="X28" s="37"/>
      <c r="Y28" s="37"/>
      <c r="Z28" s="37"/>
      <c r="AA28" s="37"/>
      <c r="AB28" s="37"/>
      <c r="AC28" s="37"/>
      <c r="AD28" s="37"/>
      <c r="AE28" s="37"/>
      <c r="AF28" s="37"/>
      <c r="AG28" s="37"/>
      <c r="AH28" s="37"/>
      <c r="AI28" s="37"/>
      <c r="AJ28" s="37"/>
      <c r="AK28" s="37"/>
      <c r="AL28" s="38"/>
      <c r="AM28" s="38"/>
      <c r="AN28" s="38"/>
      <c r="AQ28" s="249"/>
      <c r="AR28" s="250"/>
      <c r="AS28" s="250" t="s">
        <v>34</v>
      </c>
      <c r="AT28" s="250"/>
      <c r="AU28" s="250"/>
      <c r="AV28" s="250"/>
      <c r="AW28" s="250"/>
      <c r="AX28" s="250"/>
      <c r="AY28" s="250"/>
      <c r="AZ28" s="250"/>
      <c r="BA28" s="250"/>
      <c r="BB28" s="251"/>
      <c r="BC28" s="37"/>
      <c r="BD28" s="37"/>
      <c r="BE28" s="145"/>
      <c r="BF28" s="525" t="s">
        <v>32</v>
      </c>
      <c r="BG28" s="525"/>
      <c r="BH28" s="525"/>
      <c r="BI28" s="525"/>
      <c r="BJ28" s="525"/>
      <c r="BK28" s="525"/>
      <c r="BL28" s="37"/>
      <c r="BM28" s="37"/>
      <c r="BN28" s="37"/>
      <c r="BO28" s="37"/>
      <c r="BP28" s="37"/>
      <c r="BQ28" s="37"/>
      <c r="BR28" s="37"/>
      <c r="BS28" s="37"/>
      <c r="BT28" s="37"/>
      <c r="BU28" s="37"/>
      <c r="BV28" s="37"/>
      <c r="BW28" s="37"/>
      <c r="BX28" s="37"/>
      <c r="BY28" s="48"/>
      <c r="BZ28" s="256"/>
      <c r="CA28" s="256"/>
      <c r="CB28" s="256"/>
      <c r="CC28" s="256"/>
      <c r="CD28" s="256"/>
      <c r="CE28" s="256"/>
      <c r="CF28" s="256"/>
      <c r="CG28" s="256"/>
      <c r="CH28" s="256"/>
      <c r="CI28" s="256"/>
      <c r="CJ28" s="256"/>
      <c r="CK28" s="256"/>
      <c r="CL28" s="256"/>
      <c r="CM28" s="256"/>
      <c r="CN28" s="256"/>
      <c r="CO28" s="256"/>
      <c r="CP28" s="256"/>
      <c r="CQ28" s="256"/>
      <c r="CR28" s="256"/>
      <c r="CS28" s="256"/>
      <c r="CT28" s="256"/>
      <c r="CU28" s="256"/>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row>
    <row r="29" spans="1:151" x14ac:dyDescent="0.15">
      <c r="C29" s="47"/>
      <c r="D29" s="48"/>
      <c r="E29" s="48"/>
      <c r="F29" s="48"/>
      <c r="G29" s="48"/>
      <c r="H29" s="48"/>
      <c r="I29" s="48"/>
      <c r="J29" s="48"/>
      <c r="K29" s="48"/>
      <c r="L29" s="48"/>
      <c r="M29" s="48"/>
      <c r="N29" s="49"/>
      <c r="O29" s="37"/>
      <c r="P29" s="37"/>
      <c r="Q29" s="43"/>
      <c r="R29" s="117"/>
      <c r="S29" s="117"/>
      <c r="T29" s="117"/>
      <c r="U29" s="117"/>
      <c r="V29" s="43"/>
      <c r="W29" s="37"/>
      <c r="X29" s="37"/>
      <c r="Y29" s="37"/>
      <c r="Z29" s="37"/>
      <c r="AA29" s="37"/>
      <c r="AB29" s="37"/>
      <c r="AC29" s="37"/>
      <c r="AD29" s="37"/>
      <c r="AE29" s="37"/>
      <c r="AF29" s="37"/>
      <c r="AG29" s="37"/>
      <c r="AH29" s="37"/>
      <c r="AI29" s="37"/>
      <c r="AJ29" s="37"/>
      <c r="AK29" s="37"/>
      <c r="AL29" s="38"/>
      <c r="AM29" s="38"/>
      <c r="AN29" s="38"/>
      <c r="AQ29" s="249"/>
      <c r="AR29" s="250"/>
      <c r="AS29" s="250"/>
      <c r="AT29" s="250"/>
      <c r="AU29" s="250"/>
      <c r="AV29" s="250"/>
      <c r="AW29" s="250"/>
      <c r="AX29" s="250"/>
      <c r="AY29" s="250"/>
      <c r="AZ29" s="250"/>
      <c r="BA29" s="250"/>
      <c r="BB29" s="251"/>
      <c r="BC29" s="37"/>
      <c r="BD29" s="37"/>
      <c r="BE29" s="266"/>
      <c r="BF29" s="43"/>
      <c r="BG29" s="117"/>
      <c r="BH29" s="117"/>
      <c r="BI29" s="117"/>
      <c r="BJ29" s="117"/>
      <c r="BK29" s="43"/>
      <c r="BL29" s="37"/>
      <c r="BM29" s="37"/>
      <c r="BN29" s="37"/>
      <c r="BO29" s="37"/>
      <c r="BP29" s="37"/>
      <c r="BQ29" s="37"/>
      <c r="BR29" s="37"/>
      <c r="BS29" s="37"/>
      <c r="BT29" s="37"/>
      <c r="BU29" s="37"/>
      <c r="BV29" s="37"/>
      <c r="BW29" s="37"/>
      <c r="BX29" s="37"/>
      <c r="BY29" s="48"/>
      <c r="BZ29" s="256"/>
      <c r="CA29" s="256"/>
      <c r="CB29" s="256"/>
      <c r="CC29" s="256"/>
      <c r="CD29" s="256"/>
      <c r="CE29" s="256"/>
      <c r="CF29" s="256"/>
      <c r="CG29" s="256"/>
      <c r="CH29" s="256"/>
      <c r="CI29" s="256"/>
      <c r="CJ29" s="256"/>
      <c r="CK29" s="256"/>
      <c r="CL29" s="256"/>
      <c r="CM29" s="256"/>
      <c r="CN29" s="256"/>
      <c r="CO29" s="256"/>
      <c r="CP29" s="256"/>
      <c r="CQ29" s="256"/>
      <c r="CR29" s="256"/>
      <c r="CS29" s="256"/>
      <c r="CT29" s="256"/>
      <c r="CU29" s="256"/>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row>
    <row r="30" spans="1:151" ht="21" x14ac:dyDescent="0.15">
      <c r="C30" s="47"/>
      <c r="D30" s="534"/>
      <c r="E30" s="534"/>
      <c r="F30" s="556" t="s">
        <v>35</v>
      </c>
      <c r="G30" s="556"/>
      <c r="H30" s="556"/>
      <c r="I30" s="534"/>
      <c r="J30" s="534"/>
      <c r="K30" s="534"/>
      <c r="L30" s="48" t="s">
        <v>4</v>
      </c>
      <c r="M30" s="48" t="s">
        <v>27</v>
      </c>
      <c r="N30" s="49"/>
      <c r="O30" s="37"/>
      <c r="P30" s="37"/>
      <c r="Q30" s="525" t="s">
        <v>196</v>
      </c>
      <c r="R30" s="525"/>
      <c r="S30" s="525"/>
      <c r="T30" s="525"/>
      <c r="U30" s="525"/>
      <c r="V30" s="525"/>
      <c r="W30" s="37"/>
      <c r="X30" s="37"/>
      <c r="Y30" s="37"/>
      <c r="Z30" s="37"/>
      <c r="AA30" s="37"/>
      <c r="AB30" s="37"/>
      <c r="AC30" s="37"/>
      <c r="AD30" s="37"/>
      <c r="AE30" s="37"/>
      <c r="AF30" s="37"/>
      <c r="AG30" s="37"/>
      <c r="AH30" s="37"/>
      <c r="AI30" s="37"/>
      <c r="AJ30" s="37"/>
      <c r="AK30" s="37"/>
      <c r="AL30" s="38"/>
      <c r="AM30" s="38"/>
      <c r="AN30" s="38"/>
      <c r="AQ30" s="249"/>
      <c r="AR30" s="558" t="s">
        <v>256</v>
      </c>
      <c r="AS30" s="558"/>
      <c r="AT30" s="566" t="s">
        <v>35</v>
      </c>
      <c r="AU30" s="566"/>
      <c r="AV30" s="566"/>
      <c r="AW30" s="558" t="s">
        <v>256</v>
      </c>
      <c r="AX30" s="558"/>
      <c r="AY30" s="558"/>
      <c r="AZ30" s="250" t="s">
        <v>4</v>
      </c>
      <c r="BA30" s="250" t="s">
        <v>7</v>
      </c>
      <c r="BB30" s="251"/>
      <c r="BC30" s="37"/>
      <c r="BD30" s="37"/>
      <c r="BE30" s="145"/>
      <c r="BF30" s="525" t="s">
        <v>196</v>
      </c>
      <c r="BG30" s="525"/>
      <c r="BH30" s="525"/>
      <c r="BI30" s="525"/>
      <c r="BJ30" s="525"/>
      <c r="BK30" s="525"/>
      <c r="BL30" s="37"/>
      <c r="BM30" s="37"/>
      <c r="BN30" s="37"/>
      <c r="BO30" s="37"/>
      <c r="BP30" s="37"/>
      <c r="BQ30" s="37"/>
      <c r="BR30" s="37"/>
      <c r="BS30" s="37"/>
      <c r="BT30" s="37"/>
      <c r="BU30" s="37"/>
      <c r="BV30" s="37"/>
      <c r="BW30" s="37"/>
      <c r="BX30" s="37"/>
      <c r="BY30" s="48"/>
      <c r="BZ30" s="256"/>
      <c r="CA30" s="256"/>
      <c r="CB30" s="256"/>
      <c r="CC30" s="256"/>
      <c r="CD30" s="256"/>
      <c r="CE30" s="256"/>
      <c r="CF30" s="256"/>
      <c r="CG30" s="256"/>
      <c r="CH30" s="256"/>
      <c r="CI30" s="256"/>
      <c r="CJ30" s="256"/>
      <c r="CK30" s="256"/>
      <c r="CL30" s="256"/>
      <c r="CM30" s="256"/>
      <c r="CN30" s="256"/>
      <c r="CO30" s="256"/>
      <c r="CP30" s="256"/>
      <c r="CQ30" s="256"/>
      <c r="CR30" s="256"/>
      <c r="CS30" s="256"/>
      <c r="CT30" s="256"/>
      <c r="CU30" s="256"/>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row>
    <row r="31" spans="1:151" x14ac:dyDescent="0.15">
      <c r="C31" s="50"/>
      <c r="D31" s="51"/>
      <c r="E31" s="51"/>
      <c r="F31" s="51"/>
      <c r="G31" s="51"/>
      <c r="H31" s="51"/>
      <c r="I31" s="51"/>
      <c r="J31" s="51"/>
      <c r="K31" s="51"/>
      <c r="L31" s="51"/>
      <c r="M31" s="51"/>
      <c r="N31" s="52"/>
      <c r="O31" s="37"/>
      <c r="P31" s="37"/>
      <c r="Q31" s="43"/>
      <c r="R31" s="245"/>
      <c r="S31" s="245"/>
      <c r="T31" s="117"/>
      <c r="U31" s="117"/>
      <c r="V31" s="43"/>
      <c r="W31" s="37"/>
      <c r="X31" s="37"/>
      <c r="Y31" s="37"/>
      <c r="Z31" s="37"/>
      <c r="AA31" s="37"/>
      <c r="AB31" s="37"/>
      <c r="AC31" s="37"/>
      <c r="AD31" s="37"/>
      <c r="AE31" s="37"/>
      <c r="AF31" s="37"/>
      <c r="AG31" s="37"/>
      <c r="AH31" s="37"/>
      <c r="AI31" s="37"/>
      <c r="AJ31" s="37"/>
      <c r="AK31" s="37"/>
      <c r="AL31" s="38"/>
      <c r="AM31" s="38"/>
      <c r="AN31" s="38"/>
      <c r="AQ31" s="252"/>
      <c r="AR31" s="253"/>
      <c r="AS31" s="253"/>
      <c r="AT31" s="253"/>
      <c r="AU31" s="253"/>
      <c r="AV31" s="253"/>
      <c r="AW31" s="253"/>
      <c r="AX31" s="253"/>
      <c r="AY31" s="253"/>
      <c r="AZ31" s="253"/>
      <c r="BA31" s="253"/>
      <c r="BB31" s="254"/>
      <c r="BC31" s="37"/>
      <c r="BD31" s="37"/>
      <c r="BE31" s="266"/>
      <c r="BF31" s="43"/>
      <c r="BG31" s="245"/>
      <c r="BH31" s="245"/>
      <c r="BI31" s="117"/>
      <c r="BJ31" s="117"/>
      <c r="BK31" s="43"/>
      <c r="BL31" s="37"/>
      <c r="BM31" s="37"/>
      <c r="BN31" s="37"/>
      <c r="BO31" s="37"/>
      <c r="BP31" s="37"/>
      <c r="BQ31" s="37"/>
      <c r="BR31" s="37"/>
      <c r="BS31" s="37"/>
      <c r="BT31" s="37"/>
      <c r="BU31" s="37"/>
      <c r="BV31" s="37"/>
      <c r="BW31" s="37"/>
      <c r="BX31" s="37"/>
      <c r="BY31" s="48"/>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row>
    <row r="32" spans="1:151" x14ac:dyDescent="0.15">
      <c r="C32" s="543" t="s">
        <v>36</v>
      </c>
      <c r="D32" s="544"/>
      <c r="E32" s="550"/>
      <c r="F32" s="551"/>
      <c r="G32" s="551"/>
      <c r="H32" s="551"/>
      <c r="I32" s="551"/>
      <c r="J32" s="551"/>
      <c r="K32" s="551"/>
      <c r="L32" s="551"/>
      <c r="M32" s="551"/>
      <c r="N32" s="552"/>
      <c r="O32" s="37"/>
      <c r="P32" s="37"/>
      <c r="Q32" s="525"/>
      <c r="R32" s="525"/>
      <c r="S32" s="525"/>
      <c r="T32" s="525"/>
      <c r="U32" s="525"/>
      <c r="V32" s="525"/>
      <c r="W32" s="37"/>
      <c r="X32" s="37"/>
      <c r="Y32" s="37"/>
      <c r="Z32" s="37"/>
      <c r="AA32" s="37"/>
      <c r="AB32" s="37"/>
      <c r="AC32" s="37"/>
      <c r="AD32" s="37"/>
      <c r="AE32" s="37"/>
      <c r="AF32" s="37"/>
      <c r="AG32" s="37"/>
      <c r="AH32" s="37"/>
      <c r="AI32" s="37"/>
      <c r="AJ32" s="37"/>
      <c r="AK32" s="37"/>
      <c r="AL32" s="38"/>
      <c r="AM32" s="38"/>
      <c r="AN32" s="38"/>
      <c r="AQ32" s="545" t="s">
        <v>36</v>
      </c>
      <c r="AR32" s="546"/>
      <c r="AS32" s="547"/>
      <c r="AT32" s="548"/>
      <c r="AU32" s="548"/>
      <c r="AV32" s="548"/>
      <c r="AW32" s="548"/>
      <c r="AX32" s="548"/>
      <c r="AY32" s="548"/>
      <c r="AZ32" s="548"/>
      <c r="BA32" s="548"/>
      <c r="BB32" s="549"/>
      <c r="BC32" s="37"/>
      <c r="BD32" s="37"/>
      <c r="BE32" s="145"/>
      <c r="BF32" s="525" t="s">
        <v>197</v>
      </c>
      <c r="BG32" s="525"/>
      <c r="BH32" s="525"/>
      <c r="BI32" s="525"/>
      <c r="BJ32" s="525"/>
      <c r="BK32" s="525"/>
      <c r="BL32" s="37"/>
      <c r="BM32" s="37"/>
      <c r="BN32" s="37"/>
      <c r="BO32" s="37"/>
      <c r="BP32" s="37"/>
      <c r="BQ32" s="37"/>
      <c r="BR32" s="37"/>
      <c r="BS32" s="37"/>
      <c r="BT32" s="37"/>
      <c r="BU32" s="37"/>
      <c r="BV32" s="37"/>
      <c r="BW32" s="37"/>
      <c r="BX32" s="37"/>
      <c r="BY32" s="48"/>
      <c r="BZ32" s="256"/>
      <c r="CA32" s="256"/>
      <c r="CB32" s="256"/>
      <c r="CC32" s="256"/>
      <c r="CD32" s="256"/>
      <c r="CE32" s="256"/>
      <c r="CF32" s="256"/>
      <c r="CG32" s="528"/>
      <c r="CH32" s="528"/>
      <c r="CI32" s="524"/>
      <c r="CJ32" s="524"/>
      <c r="CK32" s="524"/>
      <c r="CL32" s="528"/>
      <c r="CM32" s="528"/>
      <c r="CN32" s="528"/>
      <c r="CO32" s="256"/>
      <c r="CP32" s="256"/>
      <c r="CQ32" s="256"/>
      <c r="CR32" s="256"/>
      <c r="CS32" s="256"/>
      <c r="CT32" s="256"/>
      <c r="CU32" s="256"/>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row>
    <row r="33" spans="1:151" x14ac:dyDescent="0.15">
      <c r="C33" s="529"/>
      <c r="D33" s="529"/>
      <c r="E33" s="529">
        <v>1</v>
      </c>
      <c r="F33" s="529"/>
      <c r="G33" s="529">
        <v>8</v>
      </c>
      <c r="H33" s="529"/>
      <c r="I33" s="529">
        <v>15</v>
      </c>
      <c r="J33" s="529"/>
      <c r="K33" s="529">
        <v>22</v>
      </c>
      <c r="L33" s="529"/>
      <c r="M33" s="529">
        <v>29</v>
      </c>
      <c r="N33" s="529"/>
      <c r="O33" s="37"/>
      <c r="P33" s="37"/>
      <c r="Q33" s="37"/>
      <c r="R33" s="37"/>
      <c r="S33" s="37"/>
      <c r="T33" s="37"/>
      <c r="U33" s="37"/>
      <c r="V33" s="37"/>
      <c r="W33" s="37"/>
      <c r="X33" s="37"/>
      <c r="Y33" s="37"/>
      <c r="Z33" s="37"/>
      <c r="AA33" s="37"/>
      <c r="AB33" s="37"/>
      <c r="AC33" s="37"/>
      <c r="AD33" s="37"/>
      <c r="AE33" s="37"/>
      <c r="AF33" s="37"/>
      <c r="AG33" s="37"/>
      <c r="AH33" s="37"/>
      <c r="AI33" s="37"/>
      <c r="AJ33" s="37"/>
      <c r="AK33" s="37"/>
      <c r="AL33" s="38"/>
      <c r="AM33" s="38"/>
      <c r="AN33" s="38"/>
      <c r="AQ33" s="526" t="s">
        <v>51</v>
      </c>
      <c r="AR33" s="526"/>
      <c r="AS33" s="527">
        <v>1</v>
      </c>
      <c r="AT33" s="527"/>
      <c r="AU33" s="527">
        <v>8</v>
      </c>
      <c r="AV33" s="527"/>
      <c r="AW33" s="527">
        <v>15</v>
      </c>
      <c r="AX33" s="527"/>
      <c r="AY33" s="527">
        <v>22</v>
      </c>
      <c r="AZ33" s="527"/>
      <c r="BA33" s="527">
        <v>29</v>
      </c>
      <c r="BB33" s="527"/>
      <c r="BC33" s="37"/>
      <c r="BD33" s="37"/>
      <c r="BE33" s="48"/>
      <c r="BF33" s="37"/>
      <c r="BG33" s="37"/>
      <c r="BH33" s="37"/>
      <c r="BI33" s="37"/>
      <c r="BJ33" s="37"/>
      <c r="BK33" s="37"/>
      <c r="BL33" s="37"/>
      <c r="BM33" s="37"/>
      <c r="BN33" s="37"/>
      <c r="BO33" s="37"/>
      <c r="BP33" s="37"/>
      <c r="BQ33" s="37"/>
      <c r="BR33" s="37"/>
      <c r="BS33" s="37"/>
      <c r="BT33" s="37"/>
      <c r="BU33" s="37"/>
      <c r="BV33" s="37"/>
      <c r="BW33" s="37"/>
      <c r="BX33" s="37"/>
      <c r="BY33" s="48"/>
      <c r="BZ33" s="256"/>
      <c r="CA33" s="256"/>
      <c r="CB33" s="256"/>
      <c r="CC33" s="256"/>
      <c r="CD33" s="256"/>
      <c r="CE33" s="256"/>
      <c r="CF33" s="256"/>
      <c r="CG33" s="256"/>
      <c r="CH33" s="256"/>
      <c r="CI33" s="256"/>
      <c r="CJ33" s="256"/>
      <c r="CK33" s="256"/>
      <c r="CL33" s="256"/>
      <c r="CM33" s="256"/>
      <c r="CN33" s="256"/>
      <c r="CO33" s="256"/>
      <c r="CP33" s="256"/>
      <c r="CQ33" s="256"/>
      <c r="CR33" s="256"/>
      <c r="CS33" s="256"/>
      <c r="CT33" s="256"/>
      <c r="CU33" s="256"/>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row>
    <row r="34" spans="1:151" x14ac:dyDescent="0.15">
      <c r="C34" s="529"/>
      <c r="D34" s="529"/>
      <c r="E34" s="529"/>
      <c r="F34" s="529"/>
      <c r="G34" s="529"/>
      <c r="H34" s="529"/>
      <c r="I34" s="529"/>
      <c r="J34" s="529"/>
      <c r="K34" s="529"/>
      <c r="L34" s="529"/>
      <c r="M34" s="529"/>
      <c r="N34" s="529"/>
      <c r="O34" s="37"/>
      <c r="P34" s="37"/>
      <c r="Q34" s="37"/>
      <c r="R34" s="37"/>
      <c r="S34" s="37"/>
      <c r="T34" s="37"/>
      <c r="U34" s="37"/>
      <c r="V34" s="37"/>
      <c r="W34" s="37"/>
      <c r="X34" s="37"/>
      <c r="Y34" s="37"/>
      <c r="Z34" s="37"/>
      <c r="AA34" s="37"/>
      <c r="AB34" s="37"/>
      <c r="AC34" s="37"/>
      <c r="AD34" s="37"/>
      <c r="AE34" s="37"/>
      <c r="AF34" s="37"/>
      <c r="AG34" s="37"/>
      <c r="AH34" s="37"/>
      <c r="AI34" s="37"/>
      <c r="AJ34" s="37"/>
      <c r="AK34" s="37"/>
      <c r="AL34" s="38"/>
      <c r="AM34" s="38"/>
      <c r="AN34" s="38"/>
      <c r="AQ34" s="526"/>
      <c r="AR34" s="526"/>
      <c r="AS34" s="527"/>
      <c r="AT34" s="527"/>
      <c r="AU34" s="527"/>
      <c r="AV34" s="527"/>
      <c r="AW34" s="527"/>
      <c r="AX34" s="527"/>
      <c r="AY34" s="527"/>
      <c r="AZ34" s="527"/>
      <c r="BA34" s="527"/>
      <c r="BB34" s="527"/>
      <c r="BC34" s="37"/>
      <c r="BD34" s="37"/>
      <c r="BE34" s="48"/>
      <c r="BF34" s="37"/>
      <c r="BG34" s="37"/>
      <c r="BH34" s="37"/>
      <c r="BI34" s="37"/>
      <c r="BJ34" s="37"/>
      <c r="BK34" s="37"/>
      <c r="BL34" s="37"/>
      <c r="BM34" s="37"/>
      <c r="BN34" s="37"/>
      <c r="BO34" s="37"/>
      <c r="BP34" s="37"/>
      <c r="BQ34" s="37"/>
      <c r="BR34" s="37"/>
      <c r="BS34" s="37"/>
      <c r="BT34" s="37"/>
      <c r="BU34" s="37"/>
      <c r="BV34" s="37"/>
      <c r="BW34" s="37"/>
      <c r="BX34" s="37"/>
      <c r="BY34" s="48"/>
      <c r="BZ34" s="256"/>
      <c r="CA34" s="256"/>
      <c r="CB34" s="256"/>
      <c r="CC34" s="256"/>
      <c r="CD34" s="256"/>
      <c r="CE34" s="256"/>
      <c r="CF34" s="524"/>
      <c r="CG34" s="524"/>
      <c r="CH34" s="560"/>
      <c r="CI34" s="560"/>
      <c r="CJ34" s="560"/>
      <c r="CK34" s="560"/>
      <c r="CL34" s="560"/>
      <c r="CM34" s="560"/>
      <c r="CN34" s="560"/>
      <c r="CO34" s="560"/>
      <c r="CP34" s="560"/>
      <c r="CQ34" s="560"/>
      <c r="CR34" s="256"/>
      <c r="CS34" s="256"/>
      <c r="CT34" s="256"/>
      <c r="CU34" s="256"/>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row>
    <row r="35" spans="1:151" x14ac:dyDescent="0.15">
      <c r="C35" s="529"/>
      <c r="D35" s="529"/>
      <c r="E35" s="529">
        <v>2</v>
      </c>
      <c r="F35" s="529"/>
      <c r="G35" s="529">
        <v>9</v>
      </c>
      <c r="H35" s="529"/>
      <c r="I35" s="529">
        <v>16</v>
      </c>
      <c r="J35" s="529"/>
      <c r="K35" s="529">
        <v>23</v>
      </c>
      <c r="L35" s="529"/>
      <c r="M35" s="529">
        <v>30</v>
      </c>
      <c r="N35" s="529"/>
      <c r="O35" s="37"/>
      <c r="P35" s="37"/>
      <c r="Q35" s="37"/>
      <c r="R35" s="87"/>
      <c r="S35" s="87"/>
      <c r="AB35" s="87"/>
      <c r="AC35" s="262"/>
      <c r="AD35" s="262"/>
      <c r="AE35" s="262"/>
      <c r="AF35" s="262"/>
      <c r="AG35" s="262"/>
      <c r="AH35" s="262"/>
      <c r="AI35" s="262"/>
      <c r="AJ35" s="262"/>
      <c r="AK35" s="37"/>
      <c r="AL35" s="38"/>
      <c r="AM35" s="38"/>
      <c r="AN35" s="38"/>
      <c r="AQ35" s="526" t="s">
        <v>52</v>
      </c>
      <c r="AR35" s="526"/>
      <c r="AS35" s="527">
        <v>2</v>
      </c>
      <c r="AT35" s="527"/>
      <c r="AU35" s="527">
        <v>9</v>
      </c>
      <c r="AV35" s="527"/>
      <c r="AW35" s="527">
        <v>16</v>
      </c>
      <c r="AX35" s="527"/>
      <c r="AY35" s="527">
        <v>23</v>
      </c>
      <c r="AZ35" s="527"/>
      <c r="BA35" s="527">
        <v>30</v>
      </c>
      <c r="BB35" s="527"/>
      <c r="BC35" s="37"/>
      <c r="BD35" s="37"/>
      <c r="BE35" s="48"/>
      <c r="BF35" s="37"/>
      <c r="BG35" s="87"/>
      <c r="BH35" s="87"/>
      <c r="BQ35" s="87"/>
      <c r="BR35" s="262"/>
      <c r="BS35" s="262"/>
      <c r="BT35" s="262"/>
      <c r="BU35" s="262"/>
      <c r="BV35" s="262"/>
      <c r="BW35" s="262"/>
      <c r="BX35" s="262"/>
      <c r="BY35" s="48"/>
      <c r="BZ35" s="256"/>
      <c r="CA35" s="256"/>
      <c r="CB35" s="256"/>
      <c r="CC35" s="256"/>
      <c r="CD35" s="256"/>
      <c r="CE35" s="256"/>
      <c r="CF35" s="528"/>
      <c r="CG35" s="528"/>
      <c r="CH35" s="524"/>
      <c r="CI35" s="524"/>
      <c r="CJ35" s="524"/>
      <c r="CK35" s="524"/>
      <c r="CL35" s="524"/>
      <c r="CM35" s="524"/>
      <c r="CN35" s="524"/>
      <c r="CO35" s="524"/>
      <c r="CP35" s="524"/>
      <c r="CQ35" s="524"/>
      <c r="CR35" s="256"/>
      <c r="CS35" s="256"/>
      <c r="CT35" s="256"/>
      <c r="CU35" s="256"/>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row>
    <row r="36" spans="1:151" x14ac:dyDescent="0.15">
      <c r="C36" s="529"/>
      <c r="D36" s="529"/>
      <c r="E36" s="529"/>
      <c r="F36" s="529"/>
      <c r="G36" s="529"/>
      <c r="H36" s="529"/>
      <c r="I36" s="529"/>
      <c r="J36" s="529"/>
      <c r="K36" s="529"/>
      <c r="L36" s="529"/>
      <c r="M36" s="529"/>
      <c r="N36" s="529"/>
      <c r="O36" s="37"/>
      <c r="P36" s="37"/>
      <c r="Q36" s="37"/>
      <c r="R36" s="87"/>
      <c r="S36" s="87"/>
      <c r="AB36" s="87"/>
      <c r="AC36" s="215"/>
      <c r="AD36" s="215"/>
      <c r="AE36" s="215"/>
      <c r="AF36" s="215"/>
      <c r="AG36" s="215"/>
      <c r="AH36" s="215"/>
      <c r="AI36" s="215"/>
      <c r="AJ36" s="215"/>
      <c r="AK36" s="37"/>
      <c r="AL36" s="38"/>
      <c r="AM36" s="38"/>
      <c r="AN36" s="38"/>
      <c r="AQ36" s="526"/>
      <c r="AR36" s="526"/>
      <c r="AS36" s="527"/>
      <c r="AT36" s="527"/>
      <c r="AU36" s="527"/>
      <c r="AV36" s="527"/>
      <c r="AW36" s="527"/>
      <c r="AX36" s="527"/>
      <c r="AY36" s="527"/>
      <c r="AZ36" s="527"/>
      <c r="BA36" s="527"/>
      <c r="BB36" s="527"/>
      <c r="BC36" s="37"/>
      <c r="BD36" s="37"/>
      <c r="BE36" s="48"/>
      <c r="BF36" s="37"/>
      <c r="BG36" s="87"/>
      <c r="BH36" s="87"/>
      <c r="BQ36" s="87"/>
      <c r="BR36" s="215"/>
      <c r="BS36" s="215"/>
      <c r="BT36" s="215"/>
      <c r="BU36" s="215"/>
      <c r="BV36" s="215"/>
      <c r="BW36" s="215"/>
      <c r="BX36" s="215"/>
      <c r="BY36" s="48"/>
      <c r="BZ36" s="256"/>
      <c r="CA36" s="256"/>
      <c r="CB36" s="256"/>
      <c r="CC36" s="256"/>
      <c r="CD36" s="256"/>
      <c r="CE36" s="256"/>
      <c r="CF36" s="528"/>
      <c r="CG36" s="528"/>
      <c r="CH36" s="524"/>
      <c r="CI36" s="524"/>
      <c r="CJ36" s="524"/>
      <c r="CK36" s="524"/>
      <c r="CL36" s="524"/>
      <c r="CM36" s="524"/>
      <c r="CN36" s="524"/>
      <c r="CO36" s="524"/>
      <c r="CP36" s="524"/>
      <c r="CQ36" s="524"/>
      <c r="CR36" s="256"/>
      <c r="CS36" s="256"/>
      <c r="CT36" s="256"/>
      <c r="CU36" s="256"/>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row>
    <row r="37" spans="1:151" x14ac:dyDescent="0.15">
      <c r="C37" s="529"/>
      <c r="D37" s="529"/>
      <c r="E37" s="529">
        <v>3</v>
      </c>
      <c r="F37" s="529"/>
      <c r="G37" s="529">
        <v>10</v>
      </c>
      <c r="H37" s="529"/>
      <c r="I37" s="529">
        <v>17</v>
      </c>
      <c r="J37" s="529"/>
      <c r="K37" s="529">
        <v>24</v>
      </c>
      <c r="L37" s="529"/>
      <c r="M37" s="529">
        <v>31</v>
      </c>
      <c r="N37" s="529"/>
      <c r="O37" s="37"/>
      <c r="P37" s="37"/>
      <c r="Q37" s="37"/>
      <c r="R37" s="87"/>
      <c r="S37" s="226" t="s">
        <v>198</v>
      </c>
      <c r="AB37" s="87"/>
      <c r="AC37" s="215"/>
      <c r="AD37" s="215"/>
      <c r="AE37" s="215"/>
      <c r="AF37" s="215"/>
      <c r="AG37" s="215"/>
      <c r="AH37" s="215"/>
      <c r="AI37" s="215"/>
      <c r="AJ37" s="215"/>
      <c r="AK37" s="37"/>
      <c r="AL37" s="38"/>
      <c r="AM37" s="38"/>
      <c r="AN37" s="38"/>
      <c r="AQ37" s="526" t="s">
        <v>30</v>
      </c>
      <c r="AR37" s="526"/>
      <c r="AS37" s="527">
        <v>3</v>
      </c>
      <c r="AT37" s="527"/>
      <c r="AU37" s="527">
        <v>10</v>
      </c>
      <c r="AV37" s="527"/>
      <c r="AW37" s="527">
        <v>17</v>
      </c>
      <c r="AX37" s="527"/>
      <c r="AY37" s="527">
        <v>24</v>
      </c>
      <c r="AZ37" s="527"/>
      <c r="BA37" s="527">
        <v>31</v>
      </c>
      <c r="BB37" s="527"/>
      <c r="BC37" s="37"/>
      <c r="BD37" s="37"/>
      <c r="BE37" s="48"/>
      <c r="BF37" s="37"/>
      <c r="BG37" s="87"/>
      <c r="BH37" s="226" t="s">
        <v>198</v>
      </c>
      <c r="BQ37" s="87"/>
      <c r="BR37" s="215"/>
      <c r="BS37" s="215"/>
      <c r="BT37" s="215"/>
      <c r="BU37" s="215"/>
      <c r="BV37" s="215"/>
      <c r="BW37" s="215"/>
      <c r="BX37" s="215"/>
      <c r="BY37" s="48"/>
      <c r="BZ37" s="256"/>
      <c r="CA37" s="256"/>
      <c r="CB37" s="256"/>
      <c r="CC37" s="256"/>
      <c r="CD37" s="256"/>
      <c r="CE37" s="256"/>
      <c r="CF37" s="528"/>
      <c r="CG37" s="528"/>
      <c r="CH37" s="524"/>
      <c r="CI37" s="524"/>
      <c r="CJ37" s="524"/>
      <c r="CK37" s="524"/>
      <c r="CL37" s="524"/>
      <c r="CM37" s="524"/>
      <c r="CN37" s="524"/>
      <c r="CO37" s="524"/>
      <c r="CP37" s="524"/>
      <c r="CQ37" s="524"/>
      <c r="CR37" s="256"/>
      <c r="CS37" s="256"/>
      <c r="CT37" s="256"/>
      <c r="CU37" s="256"/>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row>
    <row r="38" spans="1:151" x14ac:dyDescent="0.15">
      <c r="C38" s="529"/>
      <c r="D38" s="529"/>
      <c r="E38" s="529"/>
      <c r="F38" s="529"/>
      <c r="G38" s="529"/>
      <c r="H38" s="529"/>
      <c r="I38" s="529"/>
      <c r="J38" s="529"/>
      <c r="K38" s="529"/>
      <c r="L38" s="529"/>
      <c r="M38" s="529"/>
      <c r="N38" s="529"/>
      <c r="O38" s="37"/>
      <c r="P38" s="37"/>
      <c r="Q38" s="37"/>
      <c r="R38" s="87"/>
      <c r="S38" s="87"/>
      <c r="AB38" s="87"/>
      <c r="AC38" s="215"/>
      <c r="AD38" s="215"/>
      <c r="AE38" s="215"/>
      <c r="AF38" s="215"/>
      <c r="AG38" s="215"/>
      <c r="AH38" s="215"/>
      <c r="AI38" s="215"/>
      <c r="AJ38" s="215"/>
      <c r="AK38" s="37"/>
      <c r="AL38" s="38"/>
      <c r="AM38" s="38"/>
      <c r="AN38" s="38"/>
      <c r="AQ38" s="526"/>
      <c r="AR38" s="526"/>
      <c r="AS38" s="527"/>
      <c r="AT38" s="527"/>
      <c r="AU38" s="527"/>
      <c r="AV38" s="527"/>
      <c r="AW38" s="527"/>
      <c r="AX38" s="527"/>
      <c r="AY38" s="527"/>
      <c r="AZ38" s="527"/>
      <c r="BA38" s="527"/>
      <c r="BB38" s="527"/>
      <c r="BC38" s="37"/>
      <c r="BD38" s="37"/>
      <c r="BE38" s="48"/>
      <c r="BF38" s="37"/>
      <c r="BG38" s="87"/>
      <c r="BH38" s="87"/>
      <c r="BQ38" s="87"/>
      <c r="BR38" s="215"/>
      <c r="BS38" s="215"/>
      <c r="BT38" s="215"/>
      <c r="BU38" s="215"/>
      <c r="BV38" s="215"/>
      <c r="BW38" s="215"/>
      <c r="BX38" s="215"/>
      <c r="BY38" s="48"/>
      <c r="BZ38" s="256"/>
      <c r="CA38" s="256"/>
      <c r="CB38" s="256"/>
      <c r="CC38" s="256"/>
      <c r="CD38" s="256"/>
      <c r="CE38" s="256"/>
      <c r="CF38" s="528"/>
      <c r="CG38" s="528"/>
      <c r="CH38" s="524"/>
      <c r="CI38" s="524"/>
      <c r="CJ38" s="524"/>
      <c r="CK38" s="524"/>
      <c r="CL38" s="524"/>
      <c r="CM38" s="524"/>
      <c r="CN38" s="524"/>
      <c r="CO38" s="524"/>
      <c r="CP38" s="524"/>
      <c r="CQ38" s="524"/>
      <c r="CR38" s="256"/>
      <c r="CS38" s="256"/>
      <c r="CT38" s="256"/>
      <c r="CU38" s="256"/>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row>
    <row r="39" spans="1:151" x14ac:dyDescent="0.15">
      <c r="C39" s="529"/>
      <c r="D39" s="529"/>
      <c r="E39" s="529">
        <v>4</v>
      </c>
      <c r="F39" s="529"/>
      <c r="G39" s="529">
        <v>11</v>
      </c>
      <c r="H39" s="529"/>
      <c r="I39" s="529">
        <v>18</v>
      </c>
      <c r="J39" s="529"/>
      <c r="K39" s="529">
        <v>25</v>
      </c>
      <c r="L39" s="529"/>
      <c r="M39" s="533"/>
      <c r="N39" s="533"/>
      <c r="O39" s="37"/>
      <c r="P39" s="37"/>
      <c r="R39" s="217"/>
      <c r="S39" s="530" t="s">
        <v>262</v>
      </c>
      <c r="T39" s="531"/>
      <c r="U39" s="531"/>
      <c r="V39" s="531"/>
      <c r="W39" s="531"/>
      <c r="X39" s="531"/>
      <c r="Y39" s="531"/>
      <c r="Z39" s="532"/>
      <c r="AA39" s="530" t="s">
        <v>199</v>
      </c>
      <c r="AB39" s="531"/>
      <c r="AC39" s="531"/>
      <c r="AD39" s="531"/>
      <c r="AE39" s="531"/>
      <c r="AF39" s="531"/>
      <c r="AG39" s="531"/>
      <c r="AH39" s="532"/>
      <c r="AI39" s="215"/>
      <c r="AJ39" s="215"/>
      <c r="AK39" s="37"/>
      <c r="AL39" s="38"/>
      <c r="AM39" s="38"/>
      <c r="AN39" s="38"/>
      <c r="AQ39" s="526" t="s">
        <v>2</v>
      </c>
      <c r="AR39" s="526"/>
      <c r="AS39" s="553" t="s">
        <v>257</v>
      </c>
      <c r="AT39" s="527"/>
      <c r="AU39" s="527">
        <v>11</v>
      </c>
      <c r="AV39" s="527"/>
      <c r="AW39" s="527">
        <v>18</v>
      </c>
      <c r="AX39" s="527"/>
      <c r="AY39" s="527">
        <v>25</v>
      </c>
      <c r="AZ39" s="527"/>
      <c r="BA39" s="527"/>
      <c r="BB39" s="527"/>
      <c r="BC39" s="37"/>
      <c r="BD39" s="37"/>
      <c r="BE39" s="267"/>
      <c r="BG39" s="217"/>
      <c r="BH39" s="530" t="s">
        <v>250</v>
      </c>
      <c r="BI39" s="531"/>
      <c r="BJ39" s="531"/>
      <c r="BK39" s="531"/>
      <c r="BL39" s="531"/>
      <c r="BM39" s="531"/>
      <c r="BN39" s="531"/>
      <c r="BO39" s="532"/>
      <c r="BP39" s="530" t="s">
        <v>199</v>
      </c>
      <c r="BQ39" s="531"/>
      <c r="BR39" s="531"/>
      <c r="BS39" s="531"/>
      <c r="BT39" s="531"/>
      <c r="BU39" s="531"/>
      <c r="BV39" s="531"/>
      <c r="BW39" s="532"/>
      <c r="BX39" s="215"/>
      <c r="BY39" s="48"/>
      <c r="BZ39" s="256"/>
      <c r="CA39" s="256"/>
      <c r="CB39" s="256"/>
      <c r="CC39" s="256"/>
      <c r="CD39" s="256"/>
      <c r="CE39" s="256"/>
      <c r="CF39" s="528"/>
      <c r="CG39" s="528"/>
      <c r="CH39" s="524"/>
      <c r="CI39" s="524"/>
      <c r="CJ39" s="524"/>
      <c r="CK39" s="524"/>
      <c r="CL39" s="524"/>
      <c r="CM39" s="524"/>
      <c r="CN39" s="524"/>
      <c r="CO39" s="524"/>
      <c r="CP39" s="524"/>
      <c r="CQ39" s="524"/>
      <c r="CR39" s="256"/>
      <c r="CS39" s="256"/>
      <c r="CT39" s="256"/>
      <c r="CU39" s="256"/>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row>
    <row r="40" spans="1:151" x14ac:dyDescent="0.15">
      <c r="C40" s="529"/>
      <c r="D40" s="529"/>
      <c r="E40" s="529"/>
      <c r="F40" s="529"/>
      <c r="G40" s="529"/>
      <c r="H40" s="529"/>
      <c r="I40" s="529"/>
      <c r="J40" s="529"/>
      <c r="K40" s="529"/>
      <c r="L40" s="529"/>
      <c r="M40" s="533"/>
      <c r="N40" s="533"/>
      <c r="O40" s="37"/>
      <c r="P40" s="37"/>
      <c r="R40" s="217"/>
      <c r="S40" s="214"/>
      <c r="T40" s="215"/>
      <c r="U40" s="215"/>
      <c r="V40" s="215"/>
      <c r="W40" s="215"/>
      <c r="X40" s="215"/>
      <c r="Y40" s="215"/>
      <c r="Z40" s="215"/>
      <c r="AA40" s="214"/>
      <c r="AB40" s="215"/>
      <c r="AC40" s="215"/>
      <c r="AD40" s="215"/>
      <c r="AE40" s="215"/>
      <c r="AF40" s="215"/>
      <c r="AG40" s="215"/>
      <c r="AH40" s="216"/>
      <c r="AI40" s="215"/>
      <c r="AJ40" s="215"/>
      <c r="AK40" s="37"/>
      <c r="AL40" s="38"/>
      <c r="AM40" s="38"/>
      <c r="AN40" s="38"/>
      <c r="AQ40" s="526"/>
      <c r="AR40" s="526"/>
      <c r="AS40" s="527"/>
      <c r="AT40" s="527"/>
      <c r="AU40" s="527"/>
      <c r="AV40" s="527"/>
      <c r="AW40" s="527"/>
      <c r="AX40" s="527"/>
      <c r="AY40" s="527"/>
      <c r="AZ40" s="527"/>
      <c r="BA40" s="527"/>
      <c r="BB40" s="527"/>
      <c r="BC40" s="37"/>
      <c r="BD40" s="37"/>
      <c r="BE40" s="267"/>
      <c r="BG40" s="217"/>
      <c r="BH40" s="214"/>
      <c r="BI40" s="215"/>
      <c r="BJ40" s="215"/>
      <c r="BK40" s="215"/>
      <c r="BL40" s="215"/>
      <c r="BM40" s="215"/>
      <c r="BN40" s="215"/>
      <c r="BO40" s="215"/>
      <c r="BP40" s="214"/>
      <c r="BQ40" s="215"/>
      <c r="BR40" s="215"/>
      <c r="BS40" s="215"/>
      <c r="BT40" s="215"/>
      <c r="BU40" s="215"/>
      <c r="BV40" s="215"/>
      <c r="BW40" s="216"/>
      <c r="BX40" s="215"/>
      <c r="BY40" s="48"/>
      <c r="BZ40" s="256"/>
      <c r="CA40" s="256"/>
      <c r="CB40" s="256"/>
      <c r="CC40" s="256"/>
      <c r="CD40" s="256"/>
      <c r="CE40" s="256"/>
      <c r="CF40" s="528"/>
      <c r="CG40" s="528"/>
      <c r="CH40" s="524"/>
      <c r="CI40" s="524"/>
      <c r="CJ40" s="524"/>
      <c r="CK40" s="524"/>
      <c r="CL40" s="524"/>
      <c r="CM40" s="524"/>
      <c r="CN40" s="524"/>
      <c r="CO40" s="524"/>
      <c r="CP40" s="524"/>
      <c r="CQ40" s="524"/>
      <c r="CR40" s="256"/>
      <c r="CS40" s="256"/>
      <c r="CT40" s="256"/>
      <c r="CU40" s="256"/>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row>
    <row r="41" spans="1:151" x14ac:dyDescent="0.15">
      <c r="C41" s="529"/>
      <c r="D41" s="529"/>
      <c r="E41" s="529">
        <v>5</v>
      </c>
      <c r="F41" s="529"/>
      <c r="G41" s="529">
        <v>12</v>
      </c>
      <c r="H41" s="529"/>
      <c r="I41" s="529">
        <v>19</v>
      </c>
      <c r="J41" s="529"/>
      <c r="K41" s="529">
        <v>26</v>
      </c>
      <c r="L41" s="529"/>
      <c r="M41" s="533"/>
      <c r="N41" s="533"/>
      <c r="O41" s="37"/>
      <c r="P41" s="37"/>
      <c r="R41" s="217"/>
      <c r="S41" s="214"/>
      <c r="T41" s="215"/>
      <c r="U41" s="215"/>
      <c r="V41" s="215"/>
      <c r="W41" s="215"/>
      <c r="X41" s="215"/>
      <c r="Y41" s="215"/>
      <c r="Z41" s="215"/>
      <c r="AA41" s="214"/>
      <c r="AB41" s="215"/>
      <c r="AC41" s="215"/>
      <c r="AD41" s="215"/>
      <c r="AE41" s="215"/>
      <c r="AF41" s="215"/>
      <c r="AG41" s="215"/>
      <c r="AH41" s="216"/>
      <c r="AI41" s="215"/>
      <c r="AJ41" s="215"/>
      <c r="AK41" s="37"/>
      <c r="AL41" s="38"/>
      <c r="AM41" s="38"/>
      <c r="AN41" s="38"/>
      <c r="AQ41" s="526" t="s">
        <v>46</v>
      </c>
      <c r="AR41" s="526"/>
      <c r="AS41" s="527">
        <v>5</v>
      </c>
      <c r="AT41" s="527"/>
      <c r="AU41" s="527">
        <v>12</v>
      </c>
      <c r="AV41" s="527"/>
      <c r="AW41" s="527">
        <v>19</v>
      </c>
      <c r="AX41" s="527"/>
      <c r="AY41" s="527">
        <v>26</v>
      </c>
      <c r="AZ41" s="527"/>
      <c r="BA41" s="527"/>
      <c r="BB41" s="527"/>
      <c r="BC41" s="37"/>
      <c r="BD41" s="37"/>
      <c r="BE41" s="267"/>
      <c r="BG41" s="217"/>
      <c r="BH41" s="214"/>
      <c r="BI41" s="215"/>
      <c r="BJ41" s="215"/>
      <c r="BK41" s="215"/>
      <c r="BL41" s="215"/>
      <c r="BM41" s="215"/>
      <c r="BN41" s="215"/>
      <c r="BO41" s="215"/>
      <c r="BP41" s="214"/>
      <c r="BQ41" s="215"/>
      <c r="BR41" s="215"/>
      <c r="BS41" s="215"/>
      <c r="BT41" s="215"/>
      <c r="BU41" s="215"/>
      <c r="BV41" s="215"/>
      <c r="BW41" s="216"/>
      <c r="BX41" s="215"/>
      <c r="BY41" s="48"/>
      <c r="BZ41" s="256"/>
      <c r="CA41" s="256"/>
      <c r="CB41" s="256"/>
      <c r="CC41" s="256"/>
      <c r="CD41" s="256"/>
      <c r="CE41" s="256"/>
      <c r="CF41" s="528"/>
      <c r="CG41" s="528"/>
      <c r="CH41" s="524"/>
      <c r="CI41" s="524"/>
      <c r="CJ41" s="524"/>
      <c r="CK41" s="524"/>
      <c r="CL41" s="524"/>
      <c r="CM41" s="524"/>
      <c r="CN41" s="524"/>
      <c r="CO41" s="524"/>
      <c r="CP41" s="524"/>
      <c r="CQ41" s="524"/>
      <c r="CR41" s="256"/>
      <c r="CS41" s="256"/>
      <c r="CT41" s="256"/>
      <c r="CU41" s="256"/>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row>
    <row r="42" spans="1:151" x14ac:dyDescent="0.15">
      <c r="C42" s="529"/>
      <c r="D42" s="529"/>
      <c r="E42" s="529"/>
      <c r="F42" s="529"/>
      <c r="G42" s="529"/>
      <c r="H42" s="529"/>
      <c r="I42" s="529"/>
      <c r="J42" s="529"/>
      <c r="K42" s="529"/>
      <c r="L42" s="529"/>
      <c r="M42" s="533"/>
      <c r="N42" s="533"/>
      <c r="O42" s="37"/>
      <c r="P42" s="37"/>
      <c r="R42" s="217"/>
      <c r="S42" s="220"/>
      <c r="T42" s="221"/>
      <c r="U42" s="221"/>
      <c r="V42" s="221"/>
      <c r="W42" s="221"/>
      <c r="X42" s="221"/>
      <c r="Y42" s="221"/>
      <c r="Z42" s="221"/>
      <c r="AA42" s="220"/>
      <c r="AB42" s="221"/>
      <c r="AC42" s="221"/>
      <c r="AD42" s="221"/>
      <c r="AE42" s="221"/>
      <c r="AF42" s="221"/>
      <c r="AG42" s="221"/>
      <c r="AH42" s="222"/>
      <c r="AI42" s="215"/>
      <c r="AJ42" s="215"/>
      <c r="AK42" s="37"/>
      <c r="AL42" s="38"/>
      <c r="AM42" s="38"/>
      <c r="AN42" s="38"/>
      <c r="AQ42" s="526"/>
      <c r="AR42" s="526"/>
      <c r="AS42" s="527"/>
      <c r="AT42" s="527"/>
      <c r="AU42" s="527"/>
      <c r="AV42" s="527"/>
      <c r="AW42" s="527"/>
      <c r="AX42" s="527"/>
      <c r="AY42" s="527"/>
      <c r="AZ42" s="527"/>
      <c r="BA42" s="527"/>
      <c r="BB42" s="527"/>
      <c r="BC42" s="37"/>
      <c r="BD42" s="37"/>
      <c r="BE42" s="267"/>
      <c r="BG42" s="217"/>
      <c r="BH42" s="220"/>
      <c r="BI42" s="221"/>
      <c r="BJ42" s="221"/>
      <c r="BK42" s="221"/>
      <c r="BL42" s="221"/>
      <c r="BM42" s="221"/>
      <c r="BN42" s="221"/>
      <c r="BO42" s="221"/>
      <c r="BP42" s="220"/>
      <c r="BQ42" s="221"/>
      <c r="BR42" s="221"/>
      <c r="BS42" s="221"/>
      <c r="BT42" s="221"/>
      <c r="BU42" s="221"/>
      <c r="BV42" s="221"/>
      <c r="BW42" s="222"/>
      <c r="BX42" s="215"/>
      <c r="BY42" s="48"/>
      <c r="BZ42" s="256"/>
      <c r="CA42" s="256"/>
      <c r="CB42" s="256"/>
      <c r="CC42" s="256"/>
      <c r="CD42" s="256"/>
      <c r="CE42" s="256"/>
      <c r="CF42" s="528"/>
      <c r="CG42" s="528"/>
      <c r="CH42" s="524"/>
      <c r="CI42" s="524"/>
      <c r="CJ42" s="524"/>
      <c r="CK42" s="524"/>
      <c r="CL42" s="524"/>
      <c r="CM42" s="524"/>
      <c r="CN42" s="524"/>
      <c r="CO42" s="524"/>
      <c r="CP42" s="524"/>
      <c r="CQ42" s="524"/>
      <c r="CR42" s="256"/>
      <c r="CS42" s="256"/>
      <c r="CT42" s="256"/>
      <c r="CU42" s="256"/>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row>
    <row r="43" spans="1:151" x14ac:dyDescent="0.15">
      <c r="C43" s="529"/>
      <c r="D43" s="529"/>
      <c r="E43" s="529">
        <v>6</v>
      </c>
      <c r="F43" s="529"/>
      <c r="G43" s="529">
        <v>13</v>
      </c>
      <c r="H43" s="529"/>
      <c r="I43" s="529">
        <v>20</v>
      </c>
      <c r="J43" s="529"/>
      <c r="K43" s="529">
        <v>27</v>
      </c>
      <c r="L43" s="529"/>
      <c r="M43" s="533"/>
      <c r="N43" s="533"/>
      <c r="O43" s="37"/>
      <c r="P43" s="37"/>
      <c r="R43" s="217"/>
      <c r="S43" s="220"/>
      <c r="T43" s="221"/>
      <c r="U43" s="221"/>
      <c r="V43" s="221"/>
      <c r="W43" s="221"/>
      <c r="X43" s="221"/>
      <c r="Y43" s="221"/>
      <c r="Z43" s="221"/>
      <c r="AA43" s="220"/>
      <c r="AB43" s="221"/>
      <c r="AC43" s="221"/>
      <c r="AD43" s="221"/>
      <c r="AE43" s="221"/>
      <c r="AF43" s="221"/>
      <c r="AG43" s="221"/>
      <c r="AH43" s="222"/>
      <c r="AI43" s="87"/>
      <c r="AJ43" s="37"/>
      <c r="AK43" s="37"/>
      <c r="AL43" s="38"/>
      <c r="AM43" s="38"/>
      <c r="AN43" s="38"/>
      <c r="AQ43" s="526" t="s">
        <v>49</v>
      </c>
      <c r="AR43" s="526"/>
      <c r="AS43" s="527">
        <v>6</v>
      </c>
      <c r="AT43" s="527"/>
      <c r="AU43" s="527">
        <v>13</v>
      </c>
      <c r="AV43" s="527"/>
      <c r="AW43" s="527">
        <v>20</v>
      </c>
      <c r="AX43" s="527"/>
      <c r="AY43" s="527">
        <v>27</v>
      </c>
      <c r="AZ43" s="527"/>
      <c r="BA43" s="527"/>
      <c r="BB43" s="527"/>
      <c r="BC43" s="37"/>
      <c r="BD43" s="37"/>
      <c r="BE43" s="267"/>
      <c r="BG43" s="217"/>
      <c r="BH43" s="220"/>
      <c r="BI43" s="221"/>
      <c r="BJ43" s="221"/>
      <c r="BK43" s="221"/>
      <c r="BL43" s="221"/>
      <c r="BM43" s="221"/>
      <c r="BN43" s="221"/>
      <c r="BO43" s="221"/>
      <c r="BP43" s="220"/>
      <c r="BQ43" s="221"/>
      <c r="BR43" s="221"/>
      <c r="BS43" s="221"/>
      <c r="BT43" s="221"/>
      <c r="BU43" s="221"/>
      <c r="BV43" s="221"/>
      <c r="BW43" s="222"/>
      <c r="BX43" s="87"/>
      <c r="BY43" s="48"/>
      <c r="BZ43" s="256"/>
      <c r="CA43" s="256"/>
      <c r="CB43" s="256"/>
      <c r="CC43" s="256"/>
      <c r="CD43" s="256"/>
      <c r="CE43" s="256"/>
      <c r="CF43" s="528"/>
      <c r="CG43" s="528"/>
      <c r="CH43" s="524"/>
      <c r="CI43" s="524"/>
      <c r="CJ43" s="524"/>
      <c r="CK43" s="524"/>
      <c r="CL43" s="524"/>
      <c r="CM43" s="524"/>
      <c r="CN43" s="524"/>
      <c r="CO43" s="524"/>
      <c r="CP43" s="524"/>
      <c r="CQ43" s="524"/>
      <c r="CR43" s="256"/>
      <c r="CS43" s="256"/>
      <c r="CT43" s="256"/>
      <c r="CU43" s="256"/>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row>
    <row r="44" spans="1:151" x14ac:dyDescent="0.15">
      <c r="C44" s="529"/>
      <c r="D44" s="529"/>
      <c r="E44" s="529"/>
      <c r="F44" s="529"/>
      <c r="G44" s="529"/>
      <c r="H44" s="529"/>
      <c r="I44" s="529"/>
      <c r="J44" s="529"/>
      <c r="K44" s="529"/>
      <c r="L44" s="529"/>
      <c r="M44" s="533"/>
      <c r="N44" s="533"/>
      <c r="O44" s="37"/>
      <c r="P44" s="37"/>
      <c r="Q44" s="37"/>
      <c r="R44" s="87"/>
      <c r="S44" s="220"/>
      <c r="T44" s="221"/>
      <c r="U44" s="221"/>
      <c r="V44" s="221"/>
      <c r="W44" s="221"/>
      <c r="X44" s="221"/>
      <c r="Y44" s="221"/>
      <c r="Z44" s="221"/>
      <c r="AA44" s="220"/>
      <c r="AB44" s="221"/>
      <c r="AC44" s="221"/>
      <c r="AD44" s="221"/>
      <c r="AE44" s="221"/>
      <c r="AF44" s="221"/>
      <c r="AG44" s="221"/>
      <c r="AH44" s="222"/>
      <c r="AI44" s="87"/>
      <c r="AJ44" s="37"/>
      <c r="AK44" s="37"/>
      <c r="AL44" s="38"/>
      <c r="AM44" s="38"/>
      <c r="AN44" s="38"/>
      <c r="AQ44" s="526"/>
      <c r="AR44" s="526"/>
      <c r="AS44" s="527"/>
      <c r="AT44" s="527"/>
      <c r="AU44" s="527"/>
      <c r="AV44" s="527"/>
      <c r="AW44" s="527"/>
      <c r="AX44" s="527"/>
      <c r="AY44" s="527"/>
      <c r="AZ44" s="527"/>
      <c r="BA44" s="527"/>
      <c r="BB44" s="527"/>
      <c r="BC44" s="37"/>
      <c r="BD44" s="37"/>
      <c r="BE44" s="48"/>
      <c r="BF44" s="37"/>
      <c r="BG44" s="87"/>
      <c r="BH44" s="220"/>
      <c r="BI44" s="221"/>
      <c r="BJ44" s="221"/>
      <c r="BK44" s="221"/>
      <c r="BL44" s="221"/>
      <c r="BM44" s="221"/>
      <c r="BN44" s="221"/>
      <c r="BO44" s="221"/>
      <c r="BP44" s="220"/>
      <c r="BQ44" s="221"/>
      <c r="BR44" s="221"/>
      <c r="BS44" s="221"/>
      <c r="BT44" s="221"/>
      <c r="BU44" s="221"/>
      <c r="BV44" s="221"/>
      <c r="BW44" s="222"/>
      <c r="BX44" s="87"/>
      <c r="BY44" s="48"/>
      <c r="BZ44" s="256"/>
      <c r="CA44" s="256"/>
      <c r="CB44" s="256"/>
      <c r="CC44" s="256"/>
      <c r="CD44" s="256"/>
      <c r="CE44" s="256"/>
      <c r="CF44" s="528"/>
      <c r="CG44" s="528"/>
      <c r="CH44" s="524"/>
      <c r="CI44" s="524"/>
      <c r="CJ44" s="524"/>
      <c r="CK44" s="524"/>
      <c r="CL44" s="524"/>
      <c r="CM44" s="524"/>
      <c r="CN44" s="524"/>
      <c r="CO44" s="524"/>
      <c r="CP44" s="524"/>
      <c r="CQ44" s="524"/>
      <c r="CR44" s="256"/>
      <c r="CS44" s="256"/>
      <c r="CT44" s="256"/>
      <c r="CU44" s="256"/>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row>
    <row r="45" spans="1:151" x14ac:dyDescent="0.15">
      <c r="C45" s="529"/>
      <c r="D45" s="529"/>
      <c r="E45" s="529">
        <v>7</v>
      </c>
      <c r="F45" s="529"/>
      <c r="G45" s="529">
        <v>14</v>
      </c>
      <c r="H45" s="529"/>
      <c r="I45" s="529">
        <v>21</v>
      </c>
      <c r="J45" s="529"/>
      <c r="K45" s="529">
        <v>28</v>
      </c>
      <c r="L45" s="529"/>
      <c r="M45" s="533"/>
      <c r="N45" s="533"/>
      <c r="O45" s="37"/>
      <c r="P45" s="37"/>
      <c r="Q45" s="37"/>
      <c r="R45" s="87"/>
      <c r="S45" s="220"/>
      <c r="T45" s="221"/>
      <c r="U45" s="221"/>
      <c r="V45" s="221"/>
      <c r="W45" s="221"/>
      <c r="X45" s="221"/>
      <c r="Y45" s="221"/>
      <c r="Z45" s="221"/>
      <c r="AA45" s="220"/>
      <c r="AB45" s="221"/>
      <c r="AC45" s="221"/>
      <c r="AD45" s="221"/>
      <c r="AE45" s="221"/>
      <c r="AF45" s="221"/>
      <c r="AG45" s="221"/>
      <c r="AH45" s="222"/>
      <c r="AI45" s="87"/>
      <c r="AJ45" s="37"/>
      <c r="AK45" s="37"/>
      <c r="AL45" s="38"/>
      <c r="AM45" s="38"/>
      <c r="AN45" s="38"/>
      <c r="AQ45" s="526" t="s">
        <v>50</v>
      </c>
      <c r="AR45" s="526"/>
      <c r="AS45" s="527">
        <v>7</v>
      </c>
      <c r="AT45" s="527"/>
      <c r="AU45" s="527">
        <v>14</v>
      </c>
      <c r="AV45" s="527"/>
      <c r="AW45" s="527">
        <v>21</v>
      </c>
      <c r="AX45" s="527"/>
      <c r="AY45" s="527">
        <v>28</v>
      </c>
      <c r="AZ45" s="527"/>
      <c r="BA45" s="527"/>
      <c r="BB45" s="527"/>
      <c r="BC45" s="37"/>
      <c r="BD45" s="37"/>
      <c r="BE45" s="48"/>
      <c r="BF45" s="37"/>
      <c r="BG45" s="87"/>
      <c r="BH45" s="220"/>
      <c r="BI45" s="221"/>
      <c r="BJ45" s="221"/>
      <c r="BK45" s="221"/>
      <c r="BL45" s="221"/>
      <c r="BM45" s="221"/>
      <c r="BN45" s="221"/>
      <c r="BO45" s="221"/>
      <c r="BP45" s="220"/>
      <c r="BQ45" s="221"/>
      <c r="BR45" s="221"/>
      <c r="BS45" s="221"/>
      <c r="BT45" s="221"/>
      <c r="BU45" s="221"/>
      <c r="BV45" s="221"/>
      <c r="BW45" s="222"/>
      <c r="BX45" s="87"/>
      <c r="BY45" s="48"/>
      <c r="BZ45" s="256"/>
      <c r="CA45" s="256"/>
      <c r="CB45" s="256"/>
      <c r="CC45" s="256"/>
      <c r="CD45" s="256"/>
      <c r="CE45" s="256"/>
      <c r="CF45" s="528"/>
      <c r="CG45" s="528"/>
      <c r="CH45" s="524"/>
      <c r="CI45" s="524"/>
      <c r="CJ45" s="524"/>
      <c r="CK45" s="524"/>
      <c r="CL45" s="524"/>
      <c r="CM45" s="524"/>
      <c r="CN45" s="524"/>
      <c r="CO45" s="524"/>
      <c r="CP45" s="524"/>
      <c r="CQ45" s="524"/>
      <c r="CR45" s="256"/>
      <c r="CS45" s="256"/>
      <c r="CT45" s="256"/>
      <c r="CU45" s="256"/>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row>
    <row r="46" spans="1:151" x14ac:dyDescent="0.15">
      <c r="C46" s="529"/>
      <c r="D46" s="529"/>
      <c r="E46" s="529"/>
      <c r="F46" s="529"/>
      <c r="G46" s="529"/>
      <c r="H46" s="529"/>
      <c r="I46" s="529"/>
      <c r="J46" s="529"/>
      <c r="K46" s="529"/>
      <c r="L46" s="529"/>
      <c r="M46" s="533"/>
      <c r="N46" s="533"/>
      <c r="O46" s="37"/>
      <c r="P46" s="37"/>
      <c r="Q46" s="37"/>
      <c r="R46" s="87"/>
      <c r="S46" s="223"/>
      <c r="T46" s="224"/>
      <c r="U46" s="224"/>
      <c r="V46" s="224"/>
      <c r="W46" s="224"/>
      <c r="X46" s="224"/>
      <c r="Y46" s="224"/>
      <c r="Z46" s="224"/>
      <c r="AA46" s="223"/>
      <c r="AB46" s="224"/>
      <c r="AC46" s="224"/>
      <c r="AD46" s="224"/>
      <c r="AE46" s="224"/>
      <c r="AF46" s="224"/>
      <c r="AG46" s="224"/>
      <c r="AH46" s="225"/>
      <c r="AI46" s="217"/>
      <c r="AJ46" s="115"/>
      <c r="AK46" s="115"/>
      <c r="AL46" s="38"/>
      <c r="AM46" s="38"/>
      <c r="AN46" s="38"/>
      <c r="AQ46" s="526"/>
      <c r="AR46" s="526"/>
      <c r="AS46" s="527"/>
      <c r="AT46" s="527"/>
      <c r="AU46" s="527"/>
      <c r="AV46" s="527"/>
      <c r="AW46" s="527"/>
      <c r="AX46" s="527"/>
      <c r="AY46" s="527"/>
      <c r="AZ46" s="527"/>
      <c r="BA46" s="527"/>
      <c r="BB46" s="527"/>
      <c r="BC46" s="37"/>
      <c r="BD46" s="37"/>
      <c r="BE46" s="268"/>
      <c r="BF46" s="37"/>
      <c r="BG46" s="87"/>
      <c r="BH46" s="223"/>
      <c r="BI46" s="224"/>
      <c r="BJ46" s="224"/>
      <c r="BK46" s="224"/>
      <c r="BL46" s="224"/>
      <c r="BM46" s="224"/>
      <c r="BN46" s="224"/>
      <c r="BO46" s="224"/>
      <c r="BP46" s="223"/>
      <c r="BQ46" s="224"/>
      <c r="BR46" s="224"/>
      <c r="BS46" s="224"/>
      <c r="BT46" s="224"/>
      <c r="BU46" s="224"/>
      <c r="BV46" s="224"/>
      <c r="BW46" s="225"/>
      <c r="BX46" s="217"/>
      <c r="BY46" s="269"/>
      <c r="BZ46" s="256"/>
      <c r="CA46" s="256"/>
      <c r="CB46" s="256"/>
      <c r="CC46" s="256"/>
      <c r="CD46" s="256"/>
      <c r="CE46" s="256"/>
      <c r="CF46" s="528"/>
      <c r="CG46" s="528"/>
      <c r="CH46" s="524"/>
      <c r="CI46" s="524"/>
      <c r="CJ46" s="524"/>
      <c r="CK46" s="524"/>
      <c r="CL46" s="524"/>
      <c r="CM46" s="524"/>
      <c r="CN46" s="524"/>
      <c r="CO46" s="524"/>
      <c r="CP46" s="524"/>
      <c r="CQ46" s="524"/>
      <c r="CR46" s="256"/>
      <c r="CS46" s="256"/>
      <c r="CT46" s="256"/>
      <c r="CU46" s="256"/>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row>
    <row r="47" spans="1:151" x14ac:dyDescent="0.15">
      <c r="A47" s="37"/>
      <c r="B47" s="87"/>
      <c r="D47" s="217"/>
      <c r="E47" s="217"/>
      <c r="F47" s="217"/>
      <c r="G47" s="217"/>
      <c r="H47" s="217"/>
      <c r="I47" s="217"/>
      <c r="J47" s="217"/>
      <c r="K47" s="217"/>
      <c r="L47" s="217"/>
      <c r="M47" s="217"/>
      <c r="N47" s="217"/>
      <c r="O47" s="217"/>
      <c r="P47" s="217"/>
      <c r="Q47" s="227"/>
      <c r="R47" s="217"/>
      <c r="S47" s="217"/>
      <c r="T47" s="37"/>
      <c r="U47" s="37"/>
      <c r="V47" s="37"/>
      <c r="W47" s="113"/>
      <c r="X47" s="113"/>
      <c r="Y47" s="113"/>
      <c r="Z47" s="113"/>
      <c r="AA47" s="113"/>
      <c r="AB47" s="113"/>
      <c r="AC47" s="113"/>
      <c r="AD47" s="113"/>
      <c r="AE47" s="113"/>
      <c r="AF47" s="113"/>
      <c r="AG47" s="113"/>
      <c r="AH47" s="113"/>
      <c r="AI47" s="113"/>
      <c r="AJ47" s="37"/>
      <c r="AK47" s="37"/>
      <c r="AL47" s="38"/>
      <c r="AM47" s="38"/>
      <c r="AN47" s="38"/>
      <c r="AO47" s="37"/>
      <c r="AP47" s="87"/>
      <c r="AR47" s="217"/>
      <c r="AS47" s="217"/>
      <c r="AT47" s="217"/>
      <c r="AU47" s="217"/>
      <c r="AV47" s="217"/>
      <c r="AW47" s="217"/>
      <c r="AX47" s="217"/>
      <c r="AY47" s="217"/>
      <c r="AZ47" s="217"/>
      <c r="BA47" s="217"/>
      <c r="BB47" s="217"/>
      <c r="BC47" s="217"/>
      <c r="BD47" s="217"/>
      <c r="BE47" s="270"/>
      <c r="BF47" s="227"/>
      <c r="BG47" s="217"/>
      <c r="BH47" s="217"/>
      <c r="BI47" s="37"/>
      <c r="BJ47" s="37"/>
      <c r="BK47" s="37"/>
      <c r="BL47" s="113"/>
      <c r="BM47" s="113"/>
      <c r="BN47" s="113"/>
      <c r="BO47" s="113"/>
      <c r="BP47" s="113"/>
      <c r="BQ47" s="113"/>
      <c r="BR47" s="113"/>
      <c r="BS47" s="113"/>
      <c r="BT47" s="113"/>
      <c r="BU47" s="113"/>
      <c r="BV47" s="113"/>
      <c r="BW47" s="113"/>
      <c r="BX47" s="113"/>
      <c r="BY47" s="48"/>
      <c r="BZ47" s="256"/>
      <c r="CA47" s="256"/>
      <c r="CB47" s="256"/>
      <c r="CC47" s="256"/>
      <c r="CD47" s="256"/>
      <c r="CE47" s="256"/>
      <c r="CF47" s="528"/>
      <c r="CG47" s="528"/>
      <c r="CH47" s="524"/>
      <c r="CI47" s="524"/>
      <c r="CJ47" s="524"/>
      <c r="CK47" s="524"/>
      <c r="CL47" s="524"/>
      <c r="CM47" s="524"/>
      <c r="CN47" s="524"/>
      <c r="CO47" s="524"/>
      <c r="CP47" s="524"/>
      <c r="CQ47" s="524"/>
      <c r="CR47" s="256"/>
      <c r="CS47" s="256"/>
      <c r="CT47" s="256"/>
      <c r="CU47" s="256"/>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row>
    <row r="48" spans="1:151" x14ac:dyDescent="0.15">
      <c r="A48" s="37"/>
      <c r="B48" s="87"/>
      <c r="C48" s="87"/>
      <c r="D48" s="217"/>
      <c r="E48" s="217"/>
      <c r="F48" s="217"/>
      <c r="G48" s="217"/>
      <c r="H48" s="217"/>
      <c r="I48" s="217"/>
      <c r="J48" s="217"/>
      <c r="K48" s="217"/>
      <c r="L48" s="217"/>
      <c r="M48" s="217"/>
      <c r="N48" s="217"/>
      <c r="O48" s="217"/>
      <c r="P48" s="217"/>
      <c r="Q48" s="217"/>
      <c r="R48" s="217"/>
      <c r="S48" s="217"/>
      <c r="T48" s="37"/>
      <c r="U48" s="37"/>
      <c r="W48" s="37"/>
      <c r="X48" s="37"/>
      <c r="Y48" s="37"/>
      <c r="Z48" s="37"/>
      <c r="AA48" s="37"/>
      <c r="AB48" s="37"/>
      <c r="AC48" s="37"/>
      <c r="AD48" s="37"/>
      <c r="AE48" s="37"/>
      <c r="AF48" s="37"/>
      <c r="AG48" s="37"/>
      <c r="AH48" s="37"/>
      <c r="AI48" s="37"/>
      <c r="AJ48" s="37"/>
      <c r="AK48" s="37"/>
      <c r="AL48" s="38"/>
      <c r="AM48" s="38"/>
      <c r="AN48" s="38"/>
      <c r="AO48" s="37"/>
      <c r="AP48" s="87"/>
      <c r="AQ48" s="87"/>
      <c r="AR48" s="217"/>
      <c r="AS48" s="217"/>
      <c r="AT48" s="217"/>
      <c r="AU48" s="217"/>
      <c r="AV48" s="217"/>
      <c r="AW48" s="217"/>
      <c r="AX48" s="217"/>
      <c r="AY48" s="217"/>
      <c r="AZ48" s="217"/>
      <c r="BA48" s="217"/>
      <c r="BB48" s="217"/>
      <c r="BC48" s="217"/>
      <c r="BD48" s="217"/>
      <c r="BE48" s="218"/>
      <c r="BF48" s="217"/>
      <c r="BG48" s="217"/>
      <c r="BH48" s="217"/>
      <c r="BI48" s="37"/>
      <c r="BJ48" s="37"/>
      <c r="BL48" s="37"/>
      <c r="BM48" s="37"/>
      <c r="BN48" s="37"/>
      <c r="BO48" s="37"/>
      <c r="BP48" s="37"/>
      <c r="BQ48" s="37"/>
      <c r="BR48" s="37"/>
      <c r="BS48" s="37"/>
      <c r="BT48" s="37"/>
      <c r="BU48" s="37"/>
      <c r="BV48" s="37"/>
      <c r="BW48" s="37"/>
      <c r="BX48" s="37"/>
      <c r="BY48" s="48"/>
      <c r="BZ48" s="256"/>
      <c r="CA48" s="256"/>
      <c r="CB48" s="256"/>
      <c r="CC48" s="256"/>
      <c r="CD48" s="256"/>
      <c r="CE48" s="256"/>
      <c r="CF48" s="528"/>
      <c r="CG48" s="528"/>
      <c r="CH48" s="524"/>
      <c r="CI48" s="524"/>
      <c r="CJ48" s="524"/>
      <c r="CK48" s="524"/>
      <c r="CL48" s="524"/>
      <c r="CM48" s="524"/>
      <c r="CN48" s="524"/>
      <c r="CO48" s="524"/>
      <c r="CP48" s="524"/>
      <c r="CQ48" s="524"/>
      <c r="CR48" s="256"/>
      <c r="CS48" s="256"/>
      <c r="CT48" s="256"/>
      <c r="CU48" s="256"/>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row>
    <row r="49" spans="1:151" x14ac:dyDescent="0.15">
      <c r="A49" s="116"/>
      <c r="B49" s="219"/>
      <c r="C49" s="219"/>
      <c r="AI49" s="37"/>
      <c r="AJ49" s="116"/>
      <c r="AK49" s="116"/>
      <c r="AL49" s="38"/>
      <c r="AM49" s="38"/>
      <c r="AN49" s="38"/>
      <c r="AO49" s="116"/>
      <c r="AP49" s="219"/>
      <c r="AQ49" s="219"/>
      <c r="BE49" s="267"/>
      <c r="BX49" s="37"/>
      <c r="BY49" s="271"/>
      <c r="BZ49" s="256"/>
      <c r="CA49" s="256"/>
      <c r="CB49" s="256"/>
      <c r="CC49" s="256"/>
      <c r="CD49" s="256"/>
      <c r="CE49" s="256"/>
      <c r="CF49" s="256"/>
      <c r="CG49" s="256"/>
      <c r="CH49" s="256"/>
      <c r="CI49" s="256"/>
      <c r="CJ49" s="256"/>
      <c r="CK49" s="256"/>
      <c r="CL49" s="256"/>
      <c r="CM49" s="256"/>
      <c r="CN49" s="256"/>
      <c r="CO49" s="256"/>
      <c r="CP49" s="256"/>
      <c r="CQ49" s="256"/>
      <c r="CR49" s="256"/>
      <c r="CS49" s="256"/>
      <c r="CT49" s="256"/>
      <c r="CU49" s="256"/>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row>
    <row r="50" spans="1:151" x14ac:dyDescent="0.15">
      <c r="A50" s="255"/>
      <c r="B50" s="257"/>
      <c r="C50" s="257"/>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256"/>
      <c r="CF50" s="256"/>
      <c r="CG50" s="256"/>
      <c r="CH50" s="256"/>
      <c r="CI50" s="256"/>
      <c r="CJ50" s="256"/>
      <c r="CK50" s="256"/>
      <c r="CL50" s="256"/>
      <c r="CM50" s="256"/>
      <c r="CN50" s="256"/>
      <c r="CO50" s="256"/>
      <c r="CP50" s="256"/>
      <c r="CQ50" s="256"/>
      <c r="CR50" s="256"/>
      <c r="CS50" s="256"/>
      <c r="CT50" s="256"/>
      <c r="CU50" s="256"/>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row>
    <row r="51" spans="1:151" x14ac:dyDescent="0.15">
      <c r="A51" s="255"/>
      <c r="B51" s="257"/>
      <c r="C51" s="257"/>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256"/>
      <c r="CF51" s="256"/>
      <c r="CG51" s="256"/>
      <c r="CH51" s="256"/>
      <c r="CI51" s="256"/>
      <c r="CJ51" s="256"/>
      <c r="CK51" s="256"/>
      <c r="CL51" s="256"/>
      <c r="CM51" s="256"/>
      <c r="CN51" s="256"/>
      <c r="CO51" s="256"/>
      <c r="CP51" s="256"/>
      <c r="CQ51" s="256"/>
      <c r="CR51" s="256"/>
      <c r="CS51" s="256"/>
      <c r="CT51" s="256"/>
      <c r="CU51" s="256"/>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row>
    <row r="52" spans="1:151" x14ac:dyDescent="0.15">
      <c r="A52" s="255"/>
      <c r="B52" s="257"/>
      <c r="C52" s="257"/>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256"/>
      <c r="CF52" s="256"/>
      <c r="CG52" s="256"/>
      <c r="CH52" s="256"/>
      <c r="CI52" s="256"/>
      <c r="CJ52" s="256"/>
      <c r="CK52" s="256"/>
      <c r="CL52" s="256"/>
      <c r="CM52" s="256"/>
      <c r="CN52" s="256"/>
      <c r="CO52" s="256"/>
      <c r="CP52" s="256"/>
      <c r="CQ52" s="256"/>
      <c r="CR52" s="256"/>
      <c r="CS52" s="256"/>
      <c r="CT52" s="256"/>
      <c r="CU52" s="256"/>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row>
    <row r="53" spans="1:151" x14ac:dyDescent="0.15">
      <c r="A53" s="255"/>
      <c r="B53" s="257"/>
      <c r="C53" s="257"/>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256"/>
      <c r="CF53" s="256"/>
      <c r="CG53" s="256"/>
      <c r="CH53" s="256"/>
      <c r="CI53" s="256"/>
      <c r="CJ53" s="256"/>
      <c r="CK53" s="256"/>
      <c r="CL53" s="256"/>
      <c r="CM53" s="256"/>
      <c r="CN53" s="256"/>
      <c r="CO53" s="256"/>
      <c r="CP53" s="256"/>
      <c r="CQ53" s="256"/>
      <c r="CR53" s="256"/>
      <c r="CS53" s="256"/>
      <c r="CT53" s="256"/>
      <c r="CU53" s="256"/>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row>
    <row r="54" spans="1:151" x14ac:dyDescent="0.15">
      <c r="A54" s="255"/>
      <c r="B54" s="257"/>
      <c r="C54" s="257"/>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255"/>
      <c r="CF54" s="255"/>
      <c r="CG54" s="255"/>
      <c r="CH54" s="255"/>
      <c r="CI54" s="255"/>
      <c r="CJ54" s="255"/>
      <c r="CK54" s="255"/>
      <c r="CL54" s="255"/>
      <c r="CM54" s="255"/>
      <c r="CN54" s="255"/>
      <c r="CO54" s="255"/>
      <c r="CP54" s="255"/>
      <c r="CQ54" s="255"/>
      <c r="CR54" s="255"/>
      <c r="CS54" s="255"/>
      <c r="CT54" s="255"/>
      <c r="CU54" s="255"/>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row>
    <row r="55" spans="1:151" x14ac:dyDescent="0.15">
      <c r="A55" s="255"/>
      <c r="B55" s="257"/>
      <c r="C55" s="257"/>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255"/>
      <c r="CF55" s="255"/>
      <c r="CG55" s="255"/>
      <c r="CH55" s="255"/>
      <c r="CI55" s="255"/>
      <c r="CJ55" s="255"/>
      <c r="CK55" s="255"/>
      <c r="CL55" s="255"/>
      <c r="CM55" s="255"/>
      <c r="CN55" s="255"/>
      <c r="CO55" s="255"/>
      <c r="CP55" s="255"/>
      <c r="CQ55" s="255"/>
      <c r="CR55" s="255"/>
      <c r="CS55" s="255"/>
      <c r="CT55" s="255"/>
      <c r="CU55" s="255"/>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row>
    <row r="56" spans="1:151" ht="13.5" customHeight="1" x14ac:dyDescent="0.15">
      <c r="A56" s="255"/>
      <c r="B56" s="257"/>
      <c r="C56" s="257"/>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255"/>
      <c r="CF56" s="255"/>
      <c r="CG56" s="255"/>
      <c r="CH56" s="255"/>
      <c r="CI56" s="255"/>
      <c r="CJ56" s="255"/>
      <c r="CK56" s="255"/>
      <c r="CL56" s="255"/>
      <c r="CM56" s="255"/>
      <c r="CN56" s="255"/>
      <c r="CO56" s="255"/>
      <c r="CP56" s="255"/>
      <c r="CQ56" s="255"/>
      <c r="CR56" s="255"/>
      <c r="CS56" s="255"/>
      <c r="CT56" s="255"/>
      <c r="CU56" s="255"/>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row>
    <row r="57" spans="1:151" ht="13.5" customHeight="1" x14ac:dyDescent="0.15">
      <c r="A57" s="255"/>
      <c r="B57" s="255"/>
      <c r="C57" s="255"/>
      <c r="D57" s="255"/>
      <c r="E57" s="255"/>
      <c r="F57" s="255"/>
      <c r="G57" s="255"/>
      <c r="H57" s="255"/>
      <c r="I57" s="255"/>
      <c r="J57" s="255"/>
      <c r="K57" s="255"/>
      <c r="L57" s="255"/>
      <c r="M57" s="255"/>
      <c r="N57" s="255"/>
      <c r="O57" s="255"/>
      <c r="P57" s="255"/>
      <c r="Q57" s="255"/>
      <c r="R57" s="255"/>
      <c r="S57" s="255"/>
      <c r="T57" s="255"/>
      <c r="U57" s="255"/>
      <c r="V57" s="255"/>
      <c r="W57" s="263"/>
      <c r="X57" s="264"/>
      <c r="Y57" s="255"/>
      <c r="Z57" s="255"/>
      <c r="AA57" s="255"/>
      <c r="AB57" s="255"/>
      <c r="AC57" s="255"/>
      <c r="AD57" s="255"/>
      <c r="AE57" s="255"/>
      <c r="AF57" s="255"/>
      <c r="AG57" s="255"/>
      <c r="AH57" s="255"/>
      <c r="AI57" s="255"/>
      <c r="AJ57" s="255"/>
      <c r="AK57" s="255"/>
      <c r="AL57" s="255"/>
      <c r="AM57" s="255"/>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255"/>
      <c r="CF57" s="255"/>
      <c r="CG57" s="255"/>
      <c r="CH57" s="255"/>
      <c r="CI57" s="255"/>
      <c r="CJ57" s="255"/>
      <c r="CK57" s="255"/>
      <c r="CL57" s="255"/>
      <c r="CM57" s="255"/>
      <c r="CN57" s="255"/>
      <c r="CO57" s="255"/>
      <c r="CP57" s="255"/>
      <c r="CQ57" s="255"/>
      <c r="CR57" s="255"/>
      <c r="CS57" s="255"/>
      <c r="CT57" s="255"/>
      <c r="CU57" s="255"/>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row>
    <row r="58" spans="1:151" ht="13.5" customHeight="1" x14ac:dyDescent="0.15">
      <c r="A58" s="255"/>
      <c r="B58" s="255"/>
      <c r="C58" s="255"/>
      <c r="D58" s="255"/>
      <c r="E58" s="255"/>
      <c r="F58" s="255"/>
      <c r="G58" s="255"/>
      <c r="H58" s="255"/>
      <c r="I58" s="255"/>
      <c r="J58" s="255"/>
      <c r="K58" s="255"/>
      <c r="L58" s="255"/>
      <c r="M58" s="255"/>
      <c r="N58" s="255"/>
      <c r="O58" s="255"/>
      <c r="P58" s="255"/>
      <c r="Q58" s="255"/>
      <c r="R58" s="255"/>
      <c r="S58" s="255"/>
      <c r="T58" s="255"/>
      <c r="U58" s="255"/>
      <c r="V58" s="255"/>
      <c r="W58" s="265"/>
      <c r="X58" s="264"/>
      <c r="Y58" s="255"/>
      <c r="Z58" s="255"/>
      <c r="AA58" s="255"/>
      <c r="AB58" s="255"/>
      <c r="AC58" s="255"/>
      <c r="AD58" s="255"/>
      <c r="AE58" s="255"/>
      <c r="AF58" s="255"/>
      <c r="AG58" s="255"/>
      <c r="AH58" s="255"/>
      <c r="AI58" s="255"/>
      <c r="AJ58" s="255"/>
      <c r="AK58" s="255"/>
      <c r="AL58" s="255"/>
      <c r="AM58" s="255"/>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255"/>
      <c r="CF58" s="255"/>
      <c r="CG58" s="255"/>
      <c r="CH58" s="255"/>
      <c r="CI58" s="255"/>
      <c r="CJ58" s="255"/>
      <c r="CK58" s="255"/>
      <c r="CL58" s="255"/>
      <c r="CM58" s="255"/>
      <c r="CN58" s="255"/>
      <c r="CO58" s="255"/>
      <c r="CP58" s="255"/>
      <c r="CQ58" s="255"/>
      <c r="CR58" s="255"/>
      <c r="CS58" s="255"/>
      <c r="CT58" s="255"/>
      <c r="CU58" s="255"/>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row>
    <row r="59" spans="1:151" ht="13.5" customHeight="1" x14ac:dyDescent="0.15">
      <c r="A59" s="255"/>
      <c r="B59" s="255"/>
      <c r="C59" s="255"/>
      <c r="D59" s="255"/>
      <c r="E59" s="255"/>
      <c r="F59" s="255"/>
      <c r="G59" s="255"/>
      <c r="H59" s="255"/>
      <c r="I59" s="255"/>
      <c r="J59" s="255"/>
      <c r="K59" s="255"/>
      <c r="L59" s="255"/>
      <c r="M59" s="255"/>
      <c r="N59" s="255"/>
      <c r="O59" s="255"/>
      <c r="P59" s="255"/>
      <c r="Q59" s="255"/>
      <c r="R59" s="255"/>
      <c r="S59" s="255"/>
      <c r="T59" s="255"/>
      <c r="U59" s="255"/>
      <c r="V59" s="255"/>
      <c r="W59" s="265"/>
      <c r="X59" s="264"/>
      <c r="Y59" s="255"/>
      <c r="Z59" s="255"/>
      <c r="AA59" s="255"/>
      <c r="AB59" s="255"/>
      <c r="AC59" s="255"/>
      <c r="AD59" s="255"/>
      <c r="AE59" s="255"/>
      <c r="AF59" s="255"/>
      <c r="AG59" s="255"/>
      <c r="AH59" s="255"/>
      <c r="AI59" s="255"/>
      <c r="AJ59" s="255"/>
      <c r="AK59" s="255"/>
      <c r="AL59" s="255"/>
      <c r="AM59" s="255"/>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255"/>
      <c r="CF59" s="255"/>
      <c r="CG59" s="255"/>
      <c r="CH59" s="255"/>
      <c r="CI59" s="255"/>
      <c r="CJ59" s="255"/>
      <c r="CK59" s="255"/>
      <c r="CL59" s="255"/>
      <c r="CM59" s="255"/>
      <c r="CN59" s="255"/>
      <c r="CO59" s="255"/>
      <c r="CP59" s="255"/>
      <c r="CQ59" s="255"/>
      <c r="CR59" s="255"/>
      <c r="CS59" s="255"/>
      <c r="CT59" s="255"/>
      <c r="CU59" s="255"/>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row>
    <row r="60" spans="1:151" ht="13.5" customHeight="1" x14ac:dyDescent="0.15">
      <c r="A60" s="255"/>
      <c r="B60" s="255"/>
      <c r="C60" s="255"/>
      <c r="D60" s="255"/>
      <c r="E60" s="255"/>
      <c r="F60" s="255"/>
      <c r="G60" s="255"/>
      <c r="H60" s="255"/>
      <c r="I60" s="255"/>
      <c r="J60" s="255"/>
      <c r="K60" s="255"/>
      <c r="L60" s="255"/>
      <c r="M60" s="255"/>
      <c r="N60" s="255"/>
      <c r="O60" s="255"/>
      <c r="P60" s="255"/>
      <c r="Q60" s="255"/>
      <c r="R60" s="255"/>
      <c r="S60" s="255"/>
      <c r="T60" s="255"/>
      <c r="U60" s="255"/>
      <c r="V60" s="255"/>
      <c r="W60" s="263"/>
      <c r="X60" s="264"/>
      <c r="Y60" s="255"/>
      <c r="Z60" s="255"/>
      <c r="AA60" s="255"/>
      <c r="AB60" s="255"/>
      <c r="AC60" s="255"/>
      <c r="AD60" s="255"/>
      <c r="AE60" s="255"/>
      <c r="AF60" s="255"/>
      <c r="AG60" s="255"/>
      <c r="AH60" s="255"/>
      <c r="AI60" s="255"/>
      <c r="AJ60" s="255"/>
      <c r="AK60" s="255"/>
      <c r="AL60" s="255"/>
      <c r="AM60" s="255"/>
      <c r="AN60" s="38"/>
      <c r="AO60" s="255"/>
      <c r="AP60" s="255"/>
      <c r="AQ60" s="255"/>
      <c r="AR60" s="255"/>
      <c r="AS60" s="255"/>
      <c r="AT60" s="255"/>
      <c r="AU60" s="255"/>
      <c r="AV60" s="255"/>
      <c r="AW60" s="255"/>
      <c r="AX60" s="255"/>
      <c r="AY60" s="255"/>
      <c r="AZ60" s="255"/>
      <c r="BA60" s="255"/>
      <c r="BB60" s="255"/>
      <c r="BC60" s="255"/>
      <c r="BD60" s="255"/>
      <c r="BE60" s="256"/>
      <c r="BF60" s="256"/>
      <c r="BG60" s="256"/>
      <c r="BH60" s="256"/>
      <c r="BI60" s="256"/>
      <c r="BJ60" s="256"/>
      <c r="BK60" s="256"/>
      <c r="BL60" s="256"/>
      <c r="BM60" s="256"/>
      <c r="BN60" s="256"/>
      <c r="BO60" s="256"/>
      <c r="BP60" s="256"/>
      <c r="BQ60" s="256"/>
      <c r="BR60" s="256"/>
      <c r="BS60" s="256"/>
      <c r="BT60" s="256"/>
      <c r="BU60" s="256"/>
      <c r="BV60" s="256"/>
      <c r="BW60" s="256"/>
      <c r="BX60" s="256"/>
      <c r="BY60" s="256"/>
      <c r="BZ60" s="256"/>
      <c r="CA60" s="255"/>
      <c r="CB60" s="255"/>
      <c r="CC60" s="255"/>
      <c r="CD60" s="255"/>
      <c r="CE60" s="255"/>
      <c r="CF60" s="255"/>
      <c r="CG60" s="255"/>
      <c r="CH60" s="255"/>
      <c r="CI60" s="255"/>
      <c r="CJ60" s="255"/>
      <c r="CK60" s="255"/>
      <c r="CL60" s="255"/>
      <c r="CM60" s="255"/>
      <c r="CN60" s="255"/>
      <c r="CO60" s="255"/>
      <c r="CP60" s="255"/>
      <c r="CQ60" s="255"/>
      <c r="CR60" s="255"/>
      <c r="CS60" s="255"/>
      <c r="CT60" s="255"/>
      <c r="CU60" s="255"/>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row>
    <row r="61" spans="1:151" ht="13.5" customHeight="1" x14ac:dyDescent="0.15">
      <c r="A61" s="38"/>
      <c r="B61" s="38"/>
      <c r="C61" s="38"/>
      <c r="D61" s="38"/>
      <c r="E61" s="38"/>
      <c r="F61" s="38"/>
      <c r="G61" s="38"/>
      <c r="H61" s="38"/>
      <c r="I61" s="38"/>
      <c r="J61" s="38"/>
      <c r="K61" s="38"/>
      <c r="L61" s="38"/>
      <c r="M61" s="38"/>
      <c r="N61" s="38"/>
      <c r="O61" s="38"/>
      <c r="P61" s="38"/>
      <c r="Q61" s="38"/>
      <c r="R61" s="38"/>
      <c r="S61" s="38"/>
      <c r="T61" s="38"/>
      <c r="U61" s="38"/>
      <c r="V61" s="38"/>
      <c r="W61" s="55"/>
      <c r="X61" s="54"/>
      <c r="Y61" s="38"/>
      <c r="Z61" s="38"/>
      <c r="AA61" s="38"/>
      <c r="AB61" s="38"/>
      <c r="AC61" s="38"/>
      <c r="AD61" s="38"/>
      <c r="AE61" s="38"/>
      <c r="AF61" s="38"/>
      <c r="AG61" s="38"/>
      <c r="AH61" s="38"/>
      <c r="AI61" s="38"/>
      <c r="AJ61" s="38"/>
      <c r="AK61" s="38"/>
      <c r="AL61" s="38"/>
      <c r="AM61" s="38"/>
      <c r="AN61" s="38"/>
      <c r="AO61" s="255"/>
      <c r="AP61" s="255"/>
      <c r="AQ61" s="255"/>
      <c r="AR61" s="255"/>
      <c r="AS61" s="255"/>
      <c r="AT61" s="255"/>
      <c r="AU61" s="255"/>
      <c r="AV61" s="255"/>
      <c r="AW61" s="255"/>
      <c r="AX61" s="255"/>
      <c r="AY61" s="255"/>
      <c r="AZ61" s="255"/>
      <c r="BA61" s="255"/>
      <c r="BB61" s="255"/>
      <c r="BC61" s="255"/>
      <c r="BD61" s="255"/>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row>
    <row r="62" spans="1:151" ht="13.5" customHeight="1" x14ac:dyDescent="0.15">
      <c r="A62" s="38"/>
      <c r="B62" s="38"/>
      <c r="C62" s="38"/>
      <c r="D62" s="38"/>
      <c r="E62" s="38"/>
      <c r="F62" s="38"/>
      <c r="G62" s="38"/>
      <c r="H62" s="38"/>
      <c r="I62" s="38"/>
      <c r="J62" s="38"/>
      <c r="K62" s="38"/>
      <c r="L62" s="38"/>
      <c r="M62" s="38"/>
      <c r="N62" s="38"/>
      <c r="O62" s="38"/>
      <c r="P62" s="38"/>
      <c r="Q62" s="38"/>
      <c r="R62" s="38"/>
      <c r="S62" s="38"/>
      <c r="T62" s="38"/>
      <c r="U62" s="38"/>
      <c r="V62" s="38"/>
      <c r="W62" s="55"/>
      <c r="X62" s="54"/>
      <c r="Y62" s="38"/>
      <c r="Z62" s="38"/>
      <c r="AA62" s="38"/>
      <c r="AB62" s="38"/>
      <c r="AC62" s="38"/>
      <c r="AD62" s="38"/>
      <c r="AE62" s="38"/>
      <c r="AF62" s="38"/>
      <c r="AG62" s="38"/>
      <c r="AH62" s="38"/>
      <c r="AI62" s="38"/>
      <c r="AJ62" s="38"/>
      <c r="AK62" s="38"/>
      <c r="AL62" s="38"/>
      <c r="AM62" s="38"/>
      <c r="AN62" s="38"/>
      <c r="AO62" s="255"/>
      <c r="AP62" s="255"/>
      <c r="AQ62" s="255"/>
      <c r="AR62" s="255"/>
      <c r="AS62" s="255"/>
      <c r="AT62" s="255"/>
      <c r="AU62" s="255"/>
      <c r="AV62" s="255"/>
      <c r="AW62" s="255"/>
      <c r="AX62" s="255"/>
      <c r="AY62" s="255"/>
      <c r="AZ62" s="255"/>
      <c r="BA62" s="255"/>
      <c r="BB62" s="255"/>
      <c r="BC62" s="255"/>
      <c r="BD62" s="255"/>
      <c r="BE62" s="256"/>
      <c r="BF62" s="256"/>
      <c r="BG62" s="256"/>
      <c r="BH62" s="256"/>
      <c r="BI62" s="256"/>
      <c r="BJ62" s="256"/>
      <c r="BK62" s="256"/>
      <c r="BL62" s="256"/>
      <c r="BM62" s="256"/>
      <c r="BN62" s="256"/>
      <c r="BO62" s="256"/>
      <c r="BP62" s="256"/>
      <c r="BQ62" s="256"/>
      <c r="BR62" s="256"/>
      <c r="BS62" s="256"/>
      <c r="BT62" s="256"/>
      <c r="BU62" s="256"/>
      <c r="BV62" s="256"/>
      <c r="BW62" s="256"/>
      <c r="BX62" s="256"/>
      <c r="BY62" s="256"/>
      <c r="BZ62" s="256"/>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row>
    <row r="63" spans="1:151" ht="13.5" customHeight="1" x14ac:dyDescent="0.15">
      <c r="A63" s="38"/>
      <c r="B63" s="38"/>
      <c r="C63" s="38"/>
      <c r="D63" s="38"/>
      <c r="E63" s="38"/>
      <c r="F63" s="38"/>
      <c r="G63" s="38"/>
      <c r="H63" s="38"/>
      <c r="I63" s="38"/>
      <c r="J63" s="38"/>
      <c r="K63" s="38"/>
      <c r="L63" s="38"/>
      <c r="M63" s="38"/>
      <c r="N63" s="38"/>
      <c r="O63" s="38"/>
      <c r="P63" s="38"/>
      <c r="Q63" s="38"/>
      <c r="R63" s="38"/>
      <c r="S63" s="38"/>
      <c r="T63" s="38"/>
      <c r="U63" s="38"/>
      <c r="V63" s="38"/>
      <c r="W63" s="57"/>
      <c r="X63" s="54"/>
      <c r="Y63" s="38"/>
      <c r="Z63" s="38"/>
      <c r="AA63" s="38"/>
      <c r="AB63" s="38"/>
      <c r="AC63" s="38"/>
      <c r="AD63" s="38"/>
      <c r="AE63" s="38"/>
      <c r="AF63" s="38"/>
      <c r="AG63" s="38"/>
      <c r="AH63" s="38"/>
      <c r="AI63" s="38"/>
      <c r="AJ63" s="38"/>
      <c r="AK63" s="38"/>
      <c r="AL63" s="38"/>
      <c r="AM63" s="38"/>
      <c r="AN63" s="38"/>
      <c r="AO63" s="255"/>
      <c r="AP63" s="255"/>
      <c r="AQ63" s="255"/>
      <c r="AR63" s="255"/>
      <c r="AS63" s="255"/>
      <c r="AT63" s="255"/>
      <c r="AU63" s="255"/>
      <c r="AV63" s="255"/>
      <c r="AW63" s="255"/>
      <c r="AX63" s="255"/>
      <c r="AY63" s="255"/>
      <c r="AZ63" s="255"/>
      <c r="BA63" s="255"/>
      <c r="BB63" s="255"/>
      <c r="BC63" s="255"/>
      <c r="BD63" s="255"/>
      <c r="BE63" s="256"/>
      <c r="BF63" s="256"/>
      <c r="BG63" s="256"/>
      <c r="BH63" s="256"/>
      <c r="BI63" s="256"/>
      <c r="BJ63" s="256"/>
      <c r="BK63" s="256"/>
      <c r="BL63" s="256"/>
      <c r="BM63" s="256"/>
      <c r="BN63" s="256"/>
      <c r="BO63" s="256"/>
      <c r="BP63" s="256"/>
      <c r="BQ63" s="256"/>
      <c r="BR63" s="256"/>
      <c r="BS63" s="256"/>
      <c r="BT63" s="256"/>
      <c r="BU63" s="256"/>
      <c r="BV63" s="256"/>
      <c r="BW63" s="256"/>
      <c r="BX63" s="256"/>
      <c r="BY63" s="256"/>
      <c r="BZ63" s="256"/>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row>
    <row r="64" spans="1:151" x14ac:dyDescent="0.15">
      <c r="A64" s="38"/>
      <c r="B64" s="38"/>
      <c r="C64" s="38"/>
      <c r="D64" s="38"/>
      <c r="E64" s="38"/>
      <c r="F64" s="38"/>
      <c r="G64" s="38"/>
      <c r="H64" s="38"/>
      <c r="I64" s="38"/>
      <c r="J64" s="38"/>
      <c r="K64" s="38"/>
      <c r="L64" s="38"/>
      <c r="M64" s="38"/>
      <c r="N64" s="38"/>
      <c r="O64" s="38"/>
      <c r="P64" s="38"/>
      <c r="Q64" s="38"/>
      <c r="R64" s="38"/>
      <c r="S64" s="38"/>
      <c r="T64" s="38"/>
      <c r="U64" s="38"/>
      <c r="V64" s="38"/>
      <c r="W64" s="55"/>
      <c r="X64" s="54"/>
      <c r="Y64" s="38"/>
      <c r="Z64" s="38"/>
      <c r="AA64" s="38"/>
      <c r="AB64" s="38"/>
      <c r="AC64" s="38"/>
      <c r="AD64" s="38"/>
      <c r="AE64" s="38"/>
      <c r="AF64" s="38"/>
      <c r="AG64" s="38"/>
      <c r="AH64" s="38"/>
      <c r="AI64" s="38"/>
      <c r="AJ64" s="38"/>
      <c r="AK64" s="38"/>
      <c r="AL64" s="38"/>
      <c r="AM64" s="38"/>
      <c r="AN64" s="38"/>
      <c r="AO64" s="255"/>
      <c r="AP64" s="255"/>
      <c r="AQ64" s="255"/>
      <c r="AR64" s="255"/>
      <c r="AS64" s="255"/>
      <c r="AT64" s="255"/>
      <c r="AU64" s="255"/>
      <c r="AV64" s="255"/>
      <c r="AW64" s="255"/>
      <c r="AX64" s="255"/>
      <c r="AY64" s="255"/>
      <c r="AZ64" s="255"/>
      <c r="BA64" s="255"/>
      <c r="BB64" s="255"/>
      <c r="BC64" s="255"/>
      <c r="BD64" s="255"/>
      <c r="BE64" s="255"/>
      <c r="BF64" s="255"/>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row>
    <row r="65" spans="1:130" x14ac:dyDescent="0.15">
      <c r="A65" s="38"/>
      <c r="B65" s="38"/>
      <c r="C65" s="38"/>
      <c r="D65" s="38"/>
      <c r="E65" s="38"/>
      <c r="F65" s="38"/>
      <c r="G65" s="38"/>
      <c r="H65" s="38"/>
      <c r="I65" s="38"/>
      <c r="J65" s="38"/>
      <c r="K65" s="38"/>
      <c r="L65" s="38"/>
      <c r="M65" s="38"/>
      <c r="N65" s="38"/>
      <c r="O65" s="38"/>
      <c r="P65" s="38"/>
      <c r="Q65" s="38"/>
      <c r="R65" s="38"/>
      <c r="S65" s="38"/>
      <c r="T65" s="38"/>
      <c r="U65" s="38"/>
      <c r="V65" s="38"/>
      <c r="W65" s="554"/>
      <c r="X65" s="555"/>
      <c r="Y65" s="38"/>
      <c r="Z65" s="38"/>
      <c r="AA65" s="38"/>
      <c r="AB65" s="38"/>
      <c r="AC65" s="38"/>
      <c r="AD65" s="38"/>
      <c r="AE65" s="38"/>
      <c r="AF65" s="38"/>
      <c r="AG65" s="38"/>
      <c r="AH65" s="38"/>
      <c r="AI65" s="38"/>
      <c r="AJ65" s="38"/>
      <c r="AK65" s="38"/>
      <c r="AL65" s="38"/>
      <c r="AM65" s="38"/>
      <c r="AN65" s="38"/>
      <c r="AO65" s="255"/>
      <c r="AP65" s="255"/>
      <c r="AQ65" s="255"/>
      <c r="AR65" s="255"/>
      <c r="AS65" s="255"/>
      <c r="AT65" s="255"/>
      <c r="AU65" s="255"/>
      <c r="AV65" s="255"/>
      <c r="AW65" s="255"/>
      <c r="AX65" s="255"/>
      <c r="AY65" s="255"/>
      <c r="AZ65" s="255"/>
      <c r="BA65" s="255"/>
      <c r="BB65" s="255"/>
      <c r="BC65" s="255"/>
      <c r="BD65" s="255"/>
      <c r="BE65" s="255"/>
      <c r="BF65" s="255"/>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row>
    <row r="66" spans="1:130" x14ac:dyDescent="0.15">
      <c r="A66" s="38"/>
      <c r="B66" s="38"/>
      <c r="C66" s="38"/>
      <c r="D66" s="38"/>
      <c r="E66" s="38"/>
      <c r="F66" s="38"/>
      <c r="G66" s="38"/>
      <c r="H66" s="38"/>
      <c r="I66" s="38"/>
      <c r="J66" s="38"/>
      <c r="K66" s="38"/>
      <c r="L66" s="38"/>
      <c r="M66" s="38"/>
      <c r="N66" s="38"/>
      <c r="O66" s="38"/>
      <c r="P66" s="38"/>
      <c r="Q66" s="38"/>
      <c r="R66" s="38"/>
      <c r="S66" s="38"/>
      <c r="T66" s="38"/>
      <c r="U66" s="38"/>
      <c r="V66" s="38"/>
      <c r="W66" s="56"/>
      <c r="X66" s="38"/>
      <c r="Y66" s="38"/>
      <c r="Z66" s="38"/>
      <c r="AA66" s="38"/>
      <c r="AB66" s="38"/>
      <c r="AC66" s="38"/>
      <c r="AD66" s="38"/>
      <c r="AE66" s="38"/>
      <c r="AF66" s="38"/>
      <c r="AG66" s="38"/>
      <c r="AH66" s="38"/>
      <c r="AI66" s="38"/>
      <c r="AJ66" s="38"/>
      <c r="AK66" s="38"/>
      <c r="AL66" s="38"/>
      <c r="AM66" s="38"/>
      <c r="AN66" s="38"/>
      <c r="AO66" s="255"/>
      <c r="AP66" s="255"/>
      <c r="AQ66" s="255"/>
      <c r="AR66" s="255"/>
      <c r="AS66" s="255"/>
      <c r="AT66" s="255"/>
      <c r="AU66" s="255"/>
      <c r="AV66" s="255"/>
      <c r="AW66" s="255"/>
      <c r="AX66" s="255"/>
      <c r="AY66" s="255"/>
      <c r="AZ66" s="255"/>
      <c r="BA66" s="255"/>
      <c r="BB66" s="255"/>
      <c r="BC66" s="255"/>
      <c r="BD66" s="255"/>
      <c r="BE66" s="255"/>
      <c r="BF66" s="255"/>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row>
    <row r="67" spans="1:130" x14ac:dyDescent="0.15">
      <c r="A67" s="38"/>
      <c r="B67" s="38"/>
      <c r="C67" s="38"/>
      <c r="D67" s="38"/>
      <c r="E67" s="38"/>
      <c r="F67" s="38"/>
      <c r="G67" s="38"/>
      <c r="H67" s="38"/>
      <c r="I67" s="38"/>
      <c r="J67" s="38"/>
      <c r="K67" s="38"/>
      <c r="L67" s="38"/>
      <c r="M67" s="38"/>
      <c r="N67" s="38"/>
      <c r="O67" s="38"/>
      <c r="P67" s="38"/>
      <c r="Q67" s="38"/>
      <c r="R67" s="38"/>
      <c r="S67" s="38"/>
      <c r="T67" s="38"/>
      <c r="U67" s="38"/>
      <c r="V67" s="38"/>
      <c r="W67" s="554"/>
      <c r="X67" s="555"/>
      <c r="Y67" s="38"/>
      <c r="Z67" s="38"/>
      <c r="AA67" s="38"/>
      <c r="AB67" s="38"/>
      <c r="AC67" s="38"/>
      <c r="AD67" s="38"/>
      <c r="AE67" s="38"/>
      <c r="AF67" s="38"/>
      <c r="AG67" s="38"/>
      <c r="AH67" s="38"/>
      <c r="AI67" s="38"/>
      <c r="AJ67" s="38"/>
      <c r="AK67" s="38"/>
      <c r="AL67" s="38"/>
      <c r="AM67" s="38"/>
      <c r="AN67" s="38"/>
      <c r="AO67" s="255"/>
      <c r="AP67" s="255"/>
      <c r="AQ67" s="255"/>
      <c r="AR67" s="255"/>
      <c r="AS67" s="255"/>
      <c r="AT67" s="255"/>
      <c r="AU67" s="255"/>
      <c r="AV67" s="255"/>
      <c r="AW67" s="255"/>
      <c r="AX67" s="255"/>
      <c r="AY67" s="255"/>
      <c r="AZ67" s="255"/>
      <c r="BA67" s="255"/>
      <c r="BB67" s="255"/>
      <c r="BC67" s="255"/>
      <c r="BD67" s="255"/>
      <c r="BE67" s="255"/>
      <c r="BF67" s="255"/>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row>
    <row r="68" spans="1:130" x14ac:dyDescent="0.15">
      <c r="A68" s="38"/>
      <c r="B68" s="38"/>
      <c r="C68" s="38"/>
      <c r="D68" s="38"/>
      <c r="E68" s="38"/>
      <c r="F68" s="38"/>
      <c r="G68" s="38"/>
      <c r="H68" s="38"/>
      <c r="I68" s="38"/>
      <c r="J68" s="38"/>
      <c r="K68" s="38"/>
      <c r="L68" s="38"/>
      <c r="M68" s="38"/>
      <c r="N68" s="38"/>
      <c r="O68" s="38"/>
      <c r="P68" s="38"/>
      <c r="Q68" s="38"/>
      <c r="R68" s="38"/>
      <c r="S68" s="38"/>
      <c r="T68" s="38"/>
      <c r="U68" s="38"/>
      <c r="V68" s="38"/>
      <c r="W68" s="56"/>
      <c r="X68" s="38"/>
      <c r="Y68" s="38"/>
      <c r="Z68" s="38"/>
      <c r="AA68" s="38"/>
      <c r="AB68" s="38"/>
      <c r="AC68" s="38"/>
      <c r="AD68" s="38"/>
      <c r="AE68" s="38"/>
      <c r="AF68" s="38"/>
      <c r="AG68" s="38"/>
      <c r="AH68" s="38"/>
      <c r="AI68" s="38"/>
      <c r="AJ68" s="38"/>
      <c r="AK68" s="38"/>
      <c r="AL68" s="38"/>
      <c r="AM68" s="38"/>
      <c r="AN68" s="38"/>
      <c r="AO68" s="255"/>
      <c r="AP68" s="255"/>
      <c r="AQ68" s="255"/>
      <c r="AR68" s="255"/>
      <c r="AS68" s="255"/>
      <c r="AT68" s="255"/>
      <c r="AU68" s="255"/>
      <c r="AV68" s="255"/>
      <c r="AW68" s="255"/>
      <c r="AX68" s="255"/>
      <c r="AY68" s="255"/>
      <c r="AZ68" s="255"/>
      <c r="BA68" s="255"/>
      <c r="BB68" s="255"/>
      <c r="BC68" s="255"/>
      <c r="BD68" s="255"/>
      <c r="BE68" s="255"/>
      <c r="BF68" s="255"/>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row>
    <row r="69" spans="1:130" x14ac:dyDescent="0.15">
      <c r="A69" s="38"/>
      <c r="B69" s="38"/>
      <c r="C69" s="38"/>
      <c r="D69" s="38"/>
      <c r="E69" s="38"/>
      <c r="F69" s="38"/>
      <c r="G69" s="38"/>
      <c r="H69" s="38"/>
      <c r="I69" s="38"/>
      <c r="J69" s="38"/>
      <c r="K69" s="38"/>
      <c r="L69" s="38"/>
      <c r="M69" s="38"/>
      <c r="N69" s="38"/>
      <c r="O69" s="38"/>
      <c r="P69" s="38"/>
      <c r="Q69" s="38"/>
      <c r="R69" s="38"/>
      <c r="S69" s="38"/>
      <c r="T69" s="38"/>
      <c r="U69" s="38"/>
      <c r="V69" s="38"/>
      <c r="W69" s="554"/>
      <c r="X69" s="555"/>
      <c r="Y69" s="38"/>
      <c r="Z69" s="38"/>
      <c r="AA69" s="38"/>
      <c r="AB69" s="38"/>
      <c r="AC69" s="38"/>
      <c r="AD69" s="38"/>
      <c r="AE69" s="38"/>
      <c r="AF69" s="38"/>
      <c r="AG69" s="38"/>
      <c r="AH69" s="38"/>
      <c r="AI69" s="38"/>
      <c r="AJ69" s="38"/>
      <c r="AK69" s="38"/>
      <c r="AL69" s="38"/>
      <c r="AM69" s="38"/>
      <c r="AN69" s="38"/>
      <c r="AO69" s="255"/>
      <c r="AP69" s="255"/>
      <c r="AQ69" s="255"/>
      <c r="AR69" s="255"/>
      <c r="AS69" s="257"/>
      <c r="AT69" s="255"/>
      <c r="AU69" s="255"/>
      <c r="AV69" s="255"/>
      <c r="AW69" s="255"/>
      <c r="AX69" s="255"/>
      <c r="AY69" s="255"/>
      <c r="AZ69" s="255"/>
      <c r="BA69" s="255"/>
      <c r="BB69" s="255"/>
      <c r="BC69" s="255"/>
      <c r="BD69" s="255"/>
      <c r="BE69" s="255"/>
      <c r="BF69" s="255"/>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row>
    <row r="70" spans="1:130" x14ac:dyDescent="0.15">
      <c r="A70" s="38"/>
      <c r="B70" s="38"/>
      <c r="C70" s="38"/>
      <c r="D70" s="38"/>
      <c r="E70" s="38"/>
      <c r="F70" s="38"/>
      <c r="G70" s="38"/>
      <c r="H70" s="38"/>
      <c r="I70" s="38"/>
      <c r="J70" s="38"/>
      <c r="K70" s="38"/>
      <c r="L70" s="38"/>
      <c r="M70" s="38"/>
      <c r="N70" s="38"/>
      <c r="O70" s="38"/>
      <c r="P70" s="38"/>
      <c r="Q70" s="38"/>
      <c r="R70" s="38"/>
      <c r="S70" s="38"/>
      <c r="T70" s="38"/>
      <c r="U70" s="38"/>
      <c r="V70" s="38"/>
      <c r="W70" s="56"/>
      <c r="X70" s="38"/>
      <c r="Y70" s="38"/>
      <c r="Z70" s="38"/>
      <c r="AA70" s="38"/>
      <c r="AB70" s="38"/>
      <c r="AC70" s="38"/>
      <c r="AD70" s="38"/>
      <c r="AE70" s="38"/>
      <c r="AF70" s="38"/>
      <c r="AG70" s="38"/>
      <c r="AH70" s="38"/>
      <c r="AI70" s="38"/>
      <c r="AJ70" s="38"/>
      <c r="AK70" s="38"/>
      <c r="AL70" s="38"/>
      <c r="AM70" s="38"/>
      <c r="AN70" s="38"/>
      <c r="AO70" s="255"/>
      <c r="AP70" s="255"/>
      <c r="AQ70" s="255"/>
      <c r="AR70" s="255"/>
      <c r="AS70" s="255"/>
      <c r="AT70" s="255"/>
      <c r="AU70" s="255"/>
      <c r="AV70" s="255"/>
      <c r="AW70" s="255"/>
      <c r="AX70" s="255"/>
      <c r="AY70" s="255"/>
      <c r="AZ70" s="255"/>
      <c r="BA70" s="255"/>
      <c r="BB70" s="255"/>
      <c r="BC70" s="255"/>
      <c r="BD70" s="255"/>
      <c r="BE70" s="255"/>
      <c r="BF70" s="255"/>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row>
    <row r="71" spans="1:130" x14ac:dyDescent="0.1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255"/>
      <c r="AP71" s="255"/>
      <c r="AQ71" s="255"/>
      <c r="AR71" s="255"/>
      <c r="AS71" s="255"/>
      <c r="AT71" s="255"/>
      <c r="AU71" s="255"/>
      <c r="AV71" s="255"/>
      <c r="AW71" s="255"/>
      <c r="AX71" s="255"/>
      <c r="AY71" s="255"/>
      <c r="AZ71" s="255"/>
      <c r="BA71" s="255"/>
      <c r="BB71" s="255"/>
      <c r="BC71" s="255"/>
      <c r="BD71" s="255"/>
      <c r="BE71" s="255"/>
      <c r="BF71" s="255"/>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row>
    <row r="72" spans="1:130" x14ac:dyDescent="0.1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255"/>
      <c r="AP72" s="255"/>
      <c r="AQ72" s="255"/>
      <c r="AR72" s="255"/>
      <c r="AS72" s="255"/>
      <c r="AT72" s="255"/>
      <c r="AU72" s="255"/>
      <c r="AV72" s="255"/>
      <c r="AW72" s="255"/>
      <c r="AX72" s="255"/>
      <c r="AY72" s="255"/>
      <c r="AZ72" s="255"/>
      <c r="BA72" s="255"/>
      <c r="BB72" s="255"/>
      <c r="BC72" s="255"/>
      <c r="BD72" s="255"/>
      <c r="BE72" s="255"/>
      <c r="BF72" s="255"/>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row>
    <row r="73" spans="1:130" x14ac:dyDescent="0.1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255"/>
      <c r="AP73" s="255"/>
      <c r="AQ73" s="255"/>
      <c r="AR73" s="255"/>
      <c r="AS73" s="255"/>
      <c r="AT73" s="255"/>
      <c r="AU73" s="255"/>
      <c r="AV73" s="255"/>
      <c r="AW73" s="255"/>
      <c r="AX73" s="255"/>
      <c r="AY73" s="255"/>
      <c r="AZ73" s="255"/>
      <c r="BA73" s="255"/>
      <c r="BB73" s="255"/>
      <c r="BC73" s="255"/>
      <c r="BD73" s="255"/>
      <c r="BE73" s="255"/>
      <c r="BF73" s="255"/>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row>
    <row r="74" spans="1:130" x14ac:dyDescent="0.1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255"/>
      <c r="AP74" s="255"/>
      <c r="AQ74" s="255"/>
      <c r="AR74" s="255"/>
      <c r="AS74" s="255"/>
      <c r="AT74" s="255"/>
      <c r="AU74" s="255"/>
      <c r="AV74" s="255"/>
      <c r="AW74" s="255"/>
      <c r="AX74" s="255"/>
      <c r="AY74" s="255"/>
      <c r="AZ74" s="255"/>
      <c r="BA74" s="255"/>
      <c r="BB74" s="255"/>
      <c r="BC74" s="255"/>
      <c r="BD74" s="255"/>
      <c r="BE74" s="255"/>
      <c r="BF74" s="255"/>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row>
    <row r="75" spans="1:130" x14ac:dyDescent="0.1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255"/>
      <c r="AP75" s="255"/>
      <c r="AQ75" s="255"/>
      <c r="AR75" s="255"/>
      <c r="AS75" s="255"/>
      <c r="AT75" s="255"/>
      <c r="AU75" s="255"/>
      <c r="AV75" s="255"/>
      <c r="AW75" s="255"/>
      <c r="AX75" s="255"/>
      <c r="AY75" s="255"/>
      <c r="AZ75" s="255"/>
      <c r="BA75" s="255"/>
      <c r="BB75" s="255"/>
      <c r="BC75" s="255"/>
      <c r="BD75" s="255"/>
      <c r="BE75" s="255"/>
      <c r="BF75" s="255"/>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row>
    <row r="76" spans="1:130" x14ac:dyDescent="0.1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255"/>
      <c r="AP76" s="255"/>
      <c r="AQ76" s="255"/>
      <c r="AR76" s="255"/>
      <c r="AS76" s="255"/>
      <c r="AT76" s="255"/>
      <c r="AU76" s="255"/>
      <c r="AV76" s="255"/>
      <c r="AW76" s="255"/>
      <c r="AX76" s="255"/>
      <c r="AY76" s="255"/>
      <c r="AZ76" s="255"/>
      <c r="BA76" s="255"/>
      <c r="BB76" s="255"/>
      <c r="BC76" s="255"/>
      <c r="BD76" s="255"/>
      <c r="BE76" s="255"/>
      <c r="BF76" s="255"/>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row>
    <row r="77" spans="1:130" x14ac:dyDescent="0.1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255"/>
      <c r="AP77" s="255"/>
      <c r="AQ77" s="255"/>
      <c r="AR77" s="255"/>
      <c r="AS77" s="255"/>
      <c r="AT77" s="255"/>
      <c r="AU77" s="255"/>
      <c r="AV77" s="255"/>
      <c r="AW77" s="255"/>
      <c r="AX77" s="255"/>
      <c r="AY77" s="255"/>
      <c r="AZ77" s="255"/>
      <c r="BA77" s="255"/>
      <c r="BB77" s="255"/>
      <c r="BC77" s="255"/>
      <c r="BD77" s="255"/>
      <c r="BE77" s="255"/>
      <c r="BF77" s="255"/>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row>
    <row r="78" spans="1:130" x14ac:dyDescent="0.1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255"/>
      <c r="AP78" s="255"/>
      <c r="AQ78" s="255"/>
      <c r="AR78" s="255"/>
      <c r="AS78" s="255"/>
      <c r="AT78" s="255"/>
      <c r="AU78" s="255"/>
      <c r="AV78" s="255"/>
      <c r="AW78" s="255"/>
      <c r="AX78" s="255"/>
      <c r="AY78" s="255"/>
      <c r="AZ78" s="255"/>
      <c r="BA78" s="255"/>
      <c r="BB78" s="255"/>
      <c r="BC78" s="255"/>
      <c r="BD78" s="255"/>
      <c r="BE78" s="255"/>
      <c r="BF78" s="255"/>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row>
    <row r="79" spans="1:130" x14ac:dyDescent="0.1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255"/>
      <c r="AP79" s="255"/>
      <c r="AQ79" s="255"/>
      <c r="AR79" s="255"/>
      <c r="AS79" s="255"/>
      <c r="AT79" s="255"/>
      <c r="AU79" s="255"/>
      <c r="AV79" s="255"/>
      <c r="AW79" s="255"/>
      <c r="AX79" s="255"/>
      <c r="AY79" s="255"/>
      <c r="AZ79" s="255"/>
      <c r="BA79" s="255"/>
      <c r="BB79" s="255"/>
      <c r="BC79" s="255"/>
      <c r="BD79" s="255"/>
      <c r="BE79" s="255"/>
      <c r="BF79" s="255"/>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row>
    <row r="80" spans="1:130" x14ac:dyDescent="0.1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255"/>
      <c r="AP80" s="255"/>
      <c r="AQ80" s="255"/>
      <c r="AR80" s="255"/>
      <c r="AS80" s="255"/>
      <c r="AT80" s="255"/>
      <c r="AU80" s="255"/>
      <c r="AV80" s="255"/>
      <c r="AW80" s="255"/>
      <c r="AX80" s="255"/>
      <c r="AY80" s="255"/>
      <c r="AZ80" s="255"/>
      <c r="BA80" s="255"/>
      <c r="BB80" s="255"/>
      <c r="BC80" s="255"/>
      <c r="BD80" s="255"/>
      <c r="BE80" s="255"/>
      <c r="BF80" s="255"/>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row>
    <row r="81" spans="1:130" x14ac:dyDescent="0.1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255"/>
      <c r="AP81" s="255"/>
      <c r="AQ81" s="255"/>
      <c r="AR81" s="255"/>
      <c r="AS81" s="255"/>
      <c r="AT81" s="255"/>
      <c r="AU81" s="255"/>
      <c r="AV81" s="255"/>
      <c r="AW81" s="255"/>
      <c r="AX81" s="255"/>
      <c r="AY81" s="255"/>
      <c r="AZ81" s="255"/>
      <c r="BA81" s="255"/>
      <c r="BB81" s="255"/>
      <c r="BC81" s="255"/>
      <c r="BD81" s="255"/>
      <c r="BE81" s="255"/>
      <c r="BF81" s="255"/>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row>
    <row r="82" spans="1:130" x14ac:dyDescent="0.1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255"/>
      <c r="AP82" s="255"/>
      <c r="AQ82" s="255"/>
      <c r="AR82" s="255"/>
      <c r="AS82" s="255"/>
      <c r="AT82" s="255"/>
      <c r="AU82" s="255"/>
      <c r="AV82" s="255"/>
      <c r="AW82" s="255"/>
      <c r="AX82" s="255"/>
      <c r="AY82" s="255"/>
      <c r="AZ82" s="255"/>
      <c r="BA82" s="255"/>
      <c r="BB82" s="255"/>
      <c r="BC82" s="255"/>
      <c r="BD82" s="255"/>
      <c r="BE82" s="255"/>
      <c r="BF82" s="255"/>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row>
    <row r="83" spans="1:130" x14ac:dyDescent="0.1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255"/>
      <c r="AP83" s="255"/>
      <c r="AQ83" s="255"/>
      <c r="AR83" s="255"/>
      <c r="AS83" s="255"/>
      <c r="AT83" s="255"/>
      <c r="AU83" s="255"/>
      <c r="AV83" s="255"/>
      <c r="AW83" s="255"/>
      <c r="AX83" s="255"/>
      <c r="AY83" s="255"/>
      <c r="AZ83" s="255"/>
      <c r="BA83" s="255"/>
      <c r="BB83" s="255"/>
      <c r="BC83" s="255"/>
      <c r="BD83" s="255"/>
      <c r="BE83" s="255"/>
      <c r="BF83" s="255"/>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row>
    <row r="84" spans="1:130" x14ac:dyDescent="0.1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255"/>
      <c r="AP84" s="255"/>
      <c r="AQ84" s="255"/>
      <c r="AR84" s="255"/>
      <c r="AS84" s="255"/>
      <c r="AT84" s="255"/>
      <c r="AU84" s="255"/>
      <c r="AV84" s="255"/>
      <c r="AW84" s="255"/>
      <c r="AX84" s="255"/>
      <c r="AY84" s="255"/>
      <c r="AZ84" s="255"/>
      <c r="BA84" s="255"/>
      <c r="BB84" s="255"/>
      <c r="BC84" s="255"/>
      <c r="BD84" s="255"/>
      <c r="BE84" s="255"/>
      <c r="BF84" s="255"/>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row>
    <row r="85" spans="1:130" x14ac:dyDescent="0.1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255"/>
      <c r="AP85" s="258"/>
      <c r="AQ85" s="255"/>
      <c r="AR85" s="255"/>
      <c r="AS85" s="255"/>
      <c r="AT85" s="255"/>
      <c r="AU85" s="255"/>
      <c r="AV85" s="255"/>
      <c r="AW85" s="255"/>
      <c r="AX85" s="255"/>
      <c r="AY85" s="255"/>
      <c r="AZ85" s="255"/>
      <c r="BA85" s="255"/>
      <c r="BB85" s="255"/>
      <c r="BC85" s="255"/>
      <c r="BD85" s="255"/>
      <c r="BE85" s="255"/>
      <c r="BF85" s="255"/>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row>
    <row r="86" spans="1:130" x14ac:dyDescent="0.1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255"/>
      <c r="AP86" s="255"/>
      <c r="AQ86" s="255"/>
      <c r="AR86" s="255"/>
      <c r="AS86" s="255"/>
      <c r="AT86" s="255"/>
      <c r="AU86" s="255"/>
      <c r="AV86" s="255"/>
      <c r="AW86" s="255"/>
      <c r="AX86" s="255"/>
      <c r="AY86" s="255"/>
      <c r="AZ86" s="255"/>
      <c r="BA86" s="255"/>
      <c r="BB86" s="255"/>
      <c r="BC86" s="255"/>
      <c r="BD86" s="255"/>
      <c r="BE86" s="255"/>
      <c r="BF86" s="255"/>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row>
    <row r="87" spans="1:130" x14ac:dyDescent="0.1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255"/>
      <c r="AP87" s="255"/>
      <c r="AQ87" s="255"/>
      <c r="AR87" s="255"/>
      <c r="AS87" s="255"/>
      <c r="AT87" s="255"/>
      <c r="AU87" s="255"/>
      <c r="AV87" s="255"/>
      <c r="AW87" s="255"/>
      <c r="AX87" s="255"/>
      <c r="AY87" s="255"/>
      <c r="AZ87" s="255"/>
      <c r="BA87" s="255"/>
      <c r="BB87" s="255"/>
      <c r="BC87" s="255"/>
      <c r="BD87" s="255"/>
      <c r="BE87" s="255"/>
      <c r="BF87" s="255"/>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row>
    <row r="88" spans="1:130" x14ac:dyDescent="0.1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58"/>
      <c r="AN88" s="38"/>
      <c r="AO88" s="255"/>
      <c r="AP88" s="255"/>
      <c r="AQ88" s="255"/>
      <c r="AR88" s="255"/>
      <c r="AS88" s="255"/>
      <c r="AT88" s="255"/>
      <c r="AU88" s="255"/>
      <c r="AV88" s="255"/>
      <c r="AW88" s="255"/>
      <c r="AX88" s="255"/>
      <c r="AY88" s="255"/>
      <c r="AZ88" s="255"/>
      <c r="BA88" s="255"/>
      <c r="BB88" s="255"/>
      <c r="BC88" s="255"/>
      <c r="BD88" s="255"/>
      <c r="BE88" s="255"/>
      <c r="BF88" s="255"/>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row>
    <row r="89" spans="1:130" x14ac:dyDescent="0.1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58" t="s">
        <v>30</v>
      </c>
      <c r="AN89" s="38"/>
      <c r="AO89" s="255"/>
      <c r="AP89" s="255"/>
      <c r="AQ89" s="255"/>
      <c r="AR89" s="255"/>
      <c r="AS89" s="255"/>
      <c r="AT89" s="255"/>
      <c r="AU89" s="255"/>
      <c r="AV89" s="255"/>
      <c r="AW89" s="255"/>
      <c r="AX89" s="255"/>
      <c r="AY89" s="255"/>
      <c r="AZ89" s="255"/>
      <c r="BA89" s="255"/>
      <c r="BB89" s="255"/>
      <c r="BC89" s="255"/>
      <c r="BD89" s="255"/>
      <c r="BE89" s="255"/>
      <c r="BF89" s="255"/>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row>
    <row r="90" spans="1:130"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59" t="s">
        <v>2</v>
      </c>
      <c r="AN90" s="38"/>
      <c r="AO90" s="255"/>
      <c r="AP90" s="255"/>
      <c r="AQ90" s="255"/>
      <c r="AR90" s="255"/>
      <c r="AS90" s="255"/>
      <c r="AT90" s="255"/>
      <c r="AU90" s="255"/>
      <c r="AV90" s="255"/>
      <c r="AW90" s="255"/>
      <c r="AX90" s="255"/>
      <c r="AY90" s="255"/>
      <c r="AZ90" s="255"/>
      <c r="BA90" s="255"/>
      <c r="BB90" s="255"/>
      <c r="BC90" s="255"/>
      <c r="BD90" s="255"/>
      <c r="BE90" s="255"/>
      <c r="BF90" s="255"/>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row>
    <row r="91" spans="1:130"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59" t="s">
        <v>46</v>
      </c>
      <c r="AN91" s="38"/>
      <c r="AO91" s="255"/>
      <c r="AP91" s="255"/>
      <c r="AQ91" s="255"/>
      <c r="AR91" s="255"/>
      <c r="AS91" s="255"/>
      <c r="AT91" s="255"/>
      <c r="AU91" s="255"/>
      <c r="AV91" s="255"/>
      <c r="AW91" s="255"/>
      <c r="AX91" s="255"/>
      <c r="AY91" s="255"/>
      <c r="AZ91" s="255"/>
      <c r="BA91" s="255"/>
      <c r="BB91" s="255"/>
      <c r="BC91" s="255"/>
      <c r="BD91" s="255"/>
      <c r="BE91" s="255"/>
      <c r="BF91" s="255"/>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row>
    <row r="92" spans="1:130"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58" t="s">
        <v>49</v>
      </c>
      <c r="AN92" s="38"/>
      <c r="AO92" s="255"/>
      <c r="AP92" s="255"/>
      <c r="AQ92" s="255"/>
      <c r="AR92" s="255"/>
      <c r="AS92" s="255"/>
      <c r="AT92" s="255"/>
      <c r="AU92" s="255"/>
      <c r="AV92" s="255"/>
      <c r="AW92" s="255"/>
      <c r="AX92" s="255"/>
      <c r="AY92" s="255"/>
      <c r="AZ92" s="255"/>
      <c r="BA92" s="255"/>
      <c r="BB92" s="255"/>
      <c r="BC92" s="255"/>
      <c r="BD92" s="255"/>
      <c r="BE92" s="255"/>
      <c r="BF92" s="255"/>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row>
    <row r="93" spans="1:130"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59" t="s">
        <v>50</v>
      </c>
      <c r="AN93" s="38"/>
      <c r="AO93" s="255"/>
      <c r="AP93" s="255"/>
      <c r="AQ93" s="255"/>
      <c r="AR93" s="255"/>
      <c r="AS93" s="255"/>
      <c r="AT93" s="255"/>
      <c r="AU93" s="255"/>
      <c r="AV93" s="255"/>
      <c r="AW93" s="255"/>
      <c r="AX93" s="255"/>
      <c r="AY93" s="255"/>
      <c r="AZ93" s="255"/>
      <c r="BA93" s="255"/>
      <c r="BB93" s="255"/>
      <c r="BC93" s="255"/>
      <c r="BD93" s="255"/>
      <c r="BE93" s="255"/>
      <c r="BF93" s="255"/>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row>
    <row r="94" spans="1:130" x14ac:dyDescent="0.1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59" t="s">
        <v>51</v>
      </c>
      <c r="AN94" s="38"/>
      <c r="AO94" s="255"/>
      <c r="AP94" s="255"/>
      <c r="AQ94" s="255"/>
      <c r="AR94" s="255"/>
      <c r="AS94" s="255"/>
      <c r="AT94" s="255"/>
      <c r="AU94" s="255"/>
      <c r="AV94" s="255"/>
      <c r="AW94" s="255"/>
      <c r="AX94" s="255"/>
      <c r="AY94" s="255"/>
      <c r="AZ94" s="255"/>
      <c r="BA94" s="255"/>
      <c r="BB94" s="255"/>
      <c r="BC94" s="255"/>
      <c r="BD94" s="255"/>
      <c r="BE94" s="255"/>
      <c r="BF94" s="255"/>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row>
    <row r="95" spans="1:130" x14ac:dyDescent="0.1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58" t="s">
        <v>52</v>
      </c>
      <c r="AN95" s="38"/>
      <c r="AO95" s="255"/>
      <c r="AP95" s="255"/>
      <c r="AQ95" s="255"/>
      <c r="AR95" s="255"/>
      <c r="AS95" s="255"/>
      <c r="AT95" s="255"/>
      <c r="AU95" s="255"/>
      <c r="AV95" s="255"/>
      <c r="AW95" s="255"/>
      <c r="AX95" s="255"/>
      <c r="AY95" s="255"/>
      <c r="AZ95" s="255"/>
      <c r="BA95" s="255"/>
      <c r="BB95" s="255"/>
      <c r="BC95" s="255"/>
      <c r="BD95" s="255"/>
      <c r="BE95" s="255"/>
      <c r="BF95" s="255"/>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row>
    <row r="96" spans="1:130" x14ac:dyDescent="0.1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255"/>
      <c r="AP96" s="255"/>
      <c r="AQ96" s="255"/>
      <c r="AR96" s="255"/>
      <c r="AS96" s="255"/>
      <c r="AT96" s="255"/>
      <c r="AU96" s="255"/>
      <c r="AV96" s="255"/>
      <c r="AW96" s="255"/>
      <c r="AX96" s="255"/>
      <c r="AY96" s="255"/>
      <c r="AZ96" s="255"/>
      <c r="BA96" s="255"/>
      <c r="BB96" s="255"/>
      <c r="BC96" s="255"/>
      <c r="BD96" s="255"/>
      <c r="BE96" s="255"/>
      <c r="BF96" s="255"/>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row>
    <row r="97" spans="1:130" x14ac:dyDescent="0.1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09" t="s">
        <v>180</v>
      </c>
      <c r="AN97" s="38"/>
      <c r="AO97" s="255"/>
      <c r="AP97" s="255"/>
      <c r="AQ97" s="255"/>
      <c r="AR97" s="255"/>
      <c r="AS97" s="255"/>
      <c r="AT97" s="255"/>
      <c r="AU97" s="255"/>
      <c r="AV97" s="255"/>
      <c r="AW97" s="255"/>
      <c r="AX97" s="255"/>
      <c r="AY97" s="255"/>
      <c r="AZ97" s="255"/>
      <c r="BA97" s="255"/>
      <c r="BB97" s="255"/>
      <c r="BC97" s="255"/>
      <c r="BD97" s="255"/>
      <c r="BE97" s="255"/>
      <c r="BF97" s="255"/>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row>
    <row r="98" spans="1:130" x14ac:dyDescent="0.1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v>2</v>
      </c>
      <c r="AN98" s="38"/>
      <c r="AO98" s="255"/>
      <c r="AP98" s="255"/>
      <c r="AQ98" s="255"/>
      <c r="AR98" s="255"/>
      <c r="AS98" s="255"/>
      <c r="AT98" s="255"/>
      <c r="AU98" s="255"/>
      <c r="AV98" s="255"/>
      <c r="AW98" s="255"/>
      <c r="AX98" s="255"/>
      <c r="AY98" s="255"/>
      <c r="AZ98" s="255"/>
      <c r="BA98" s="255"/>
      <c r="BB98" s="255"/>
      <c r="BC98" s="255"/>
      <c r="BD98" s="255"/>
      <c r="BE98" s="255"/>
      <c r="BF98" s="255"/>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row>
    <row r="99" spans="1:130" x14ac:dyDescent="0.1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v>3</v>
      </c>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row>
    <row r="100" spans="1:130" x14ac:dyDescent="0.1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v>4</v>
      </c>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row>
    <row r="101" spans="1:130" x14ac:dyDescent="0.1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v>5</v>
      </c>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row>
    <row r="102" spans="1:130" x14ac:dyDescent="0.1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v>6</v>
      </c>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row>
    <row r="103" spans="1:130" x14ac:dyDescent="0.1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v>7</v>
      </c>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row>
    <row r="104" spans="1:130" x14ac:dyDescent="0.1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v>8</v>
      </c>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row>
    <row r="105" spans="1:130" x14ac:dyDescent="0.1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v>9</v>
      </c>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row>
    <row r="106" spans="1:130" x14ac:dyDescent="0.1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v>10</v>
      </c>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row>
    <row r="107" spans="1:130" x14ac:dyDescent="0.1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v>11</v>
      </c>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row>
    <row r="108" spans="1:130" x14ac:dyDescent="0.1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v>12</v>
      </c>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row>
    <row r="109" spans="1:130" x14ac:dyDescent="0.1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v>13</v>
      </c>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row>
    <row r="110" spans="1:130" x14ac:dyDescent="0.1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v>14</v>
      </c>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row>
    <row r="111" spans="1:130" x14ac:dyDescent="0.1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v>15</v>
      </c>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row>
    <row r="112" spans="1:130" x14ac:dyDescent="0.1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v>16</v>
      </c>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row>
    <row r="113" spans="1:130" x14ac:dyDescent="0.1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v>17</v>
      </c>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row>
    <row r="114" spans="1:130" x14ac:dyDescent="0.1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v>18</v>
      </c>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row>
    <row r="115" spans="1:130" x14ac:dyDescent="0.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v>19</v>
      </c>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row>
    <row r="116" spans="1:130" x14ac:dyDescent="0.1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v>20</v>
      </c>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row>
    <row r="117" spans="1:130" x14ac:dyDescent="0.1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v>21</v>
      </c>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row>
    <row r="118" spans="1:130" x14ac:dyDescent="0.1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v>22</v>
      </c>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row>
    <row r="119" spans="1:130" x14ac:dyDescent="0.1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v>23</v>
      </c>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row>
    <row r="120" spans="1:130" x14ac:dyDescent="0.1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v>24</v>
      </c>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row>
    <row r="121" spans="1:130" x14ac:dyDescent="0.1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v>25</v>
      </c>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row>
    <row r="122" spans="1:130" x14ac:dyDescent="0.1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v>26</v>
      </c>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row>
    <row r="123" spans="1:130" x14ac:dyDescent="0.1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v>27</v>
      </c>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row>
    <row r="124" spans="1:130" x14ac:dyDescent="0.1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v>28</v>
      </c>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row>
    <row r="125" spans="1:130" x14ac:dyDescent="0.1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v>29</v>
      </c>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row>
    <row r="126" spans="1:130" x14ac:dyDescent="0.1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v>30</v>
      </c>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row>
    <row r="127" spans="1:130" x14ac:dyDescent="0.1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v>31</v>
      </c>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row>
    <row r="128" spans="1:130" x14ac:dyDescent="0.1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row>
    <row r="129" spans="1:130" x14ac:dyDescent="0.1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row>
    <row r="130" spans="1:130" x14ac:dyDescent="0.1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row>
    <row r="131" spans="1:130" x14ac:dyDescent="0.1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row>
    <row r="132" spans="1:130"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row>
    <row r="133" spans="1:130" x14ac:dyDescent="0.1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v>1</v>
      </c>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row>
    <row r="134" spans="1:130" x14ac:dyDescent="0.1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v>2</v>
      </c>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row>
    <row r="135" spans="1:130" x14ac:dyDescent="0.1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v>3</v>
      </c>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row>
    <row r="136" spans="1:130" x14ac:dyDescent="0.1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v>4</v>
      </c>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row>
    <row r="137" spans="1:130" x14ac:dyDescent="0.1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v>5</v>
      </c>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row>
    <row r="138" spans="1:130" x14ac:dyDescent="0.1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v>6</v>
      </c>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row>
    <row r="139" spans="1:130" x14ac:dyDescent="0.1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v>7</v>
      </c>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row>
    <row r="140" spans="1:130" x14ac:dyDescent="0.1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v>8</v>
      </c>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row>
    <row r="141" spans="1:130" x14ac:dyDescent="0.1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v>9</v>
      </c>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row>
    <row r="142" spans="1:130" x14ac:dyDescent="0.1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v>10</v>
      </c>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row>
    <row r="143" spans="1:130" x14ac:dyDescent="0.1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v>11</v>
      </c>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row>
    <row r="144" spans="1:130" x14ac:dyDescent="0.1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v>12</v>
      </c>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row>
    <row r="145" spans="1:130" x14ac:dyDescent="0.1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v>13</v>
      </c>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row>
    <row r="146" spans="1:130" x14ac:dyDescent="0.1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v>14</v>
      </c>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row>
    <row r="147" spans="1:130" x14ac:dyDescent="0.1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v>15</v>
      </c>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row>
    <row r="148" spans="1:130" x14ac:dyDescent="0.1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v>16</v>
      </c>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row>
    <row r="149" spans="1:130" x14ac:dyDescent="0.1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v>17</v>
      </c>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row>
    <row r="150" spans="1:130" x14ac:dyDescent="0.1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v>18</v>
      </c>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row>
    <row r="151" spans="1:130" x14ac:dyDescent="0.1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v>19</v>
      </c>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row>
    <row r="152" spans="1:130" x14ac:dyDescent="0.1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v>20</v>
      </c>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row>
    <row r="153" spans="1:130" x14ac:dyDescent="0.1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v>21</v>
      </c>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row>
    <row r="154" spans="1:130" x14ac:dyDescent="0.1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v>22</v>
      </c>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row>
    <row r="155" spans="1:130" x14ac:dyDescent="0.1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v>23</v>
      </c>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row>
    <row r="156" spans="1:130" x14ac:dyDescent="0.1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v>24</v>
      </c>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row>
    <row r="157" spans="1:130"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v>25</v>
      </c>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row>
    <row r="158" spans="1:130"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v>26</v>
      </c>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row>
    <row r="159" spans="1:130"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v>27</v>
      </c>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row>
    <row r="160" spans="1:130"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v>28</v>
      </c>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row>
    <row r="161" spans="1:130" x14ac:dyDescent="0.1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v>29</v>
      </c>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row>
    <row r="162" spans="1:130" x14ac:dyDescent="0.1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v>30</v>
      </c>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row>
    <row r="163" spans="1:130" x14ac:dyDescent="0.1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v>31</v>
      </c>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row>
    <row r="164" spans="1:130" x14ac:dyDescent="0.1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row>
    <row r="165" spans="1:130" x14ac:dyDescent="0.1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row>
    <row r="166" spans="1:130" x14ac:dyDescent="0.1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row>
    <row r="167" spans="1:130" x14ac:dyDescent="0.1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row>
    <row r="168" spans="1:130" x14ac:dyDescent="0.1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row>
    <row r="169" spans="1:130" x14ac:dyDescent="0.1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row>
    <row r="170" spans="1:130" x14ac:dyDescent="0.1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row>
    <row r="171" spans="1:130" x14ac:dyDescent="0.1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row>
    <row r="172" spans="1:130" x14ac:dyDescent="0.1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row>
    <row r="173" spans="1:130" x14ac:dyDescent="0.1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row>
    <row r="174" spans="1:130" x14ac:dyDescent="0.1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row>
    <row r="175" spans="1:130" x14ac:dyDescent="0.1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row>
    <row r="176" spans="1:130" x14ac:dyDescent="0.1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row>
    <row r="177" spans="1:130" x14ac:dyDescent="0.1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row>
    <row r="178" spans="1:130" x14ac:dyDescent="0.1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row>
    <row r="179" spans="1:130" x14ac:dyDescent="0.1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row>
    <row r="180" spans="1:130" x14ac:dyDescent="0.1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row>
    <row r="181" spans="1:130" x14ac:dyDescent="0.1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row>
    <row r="182" spans="1:130" x14ac:dyDescent="0.15">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row>
    <row r="183" spans="1:130" x14ac:dyDescent="0.15">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row>
    <row r="184" spans="1:130" x14ac:dyDescent="0.15">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row>
    <row r="185" spans="1:130" x14ac:dyDescent="0.15">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row>
    <row r="186" spans="1:130" x14ac:dyDescent="0.15">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row>
    <row r="187" spans="1:130" x14ac:dyDescent="0.15">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row>
    <row r="188" spans="1:130" x14ac:dyDescent="0.15">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row>
    <row r="189" spans="1:130" x14ac:dyDescent="0.15">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row>
    <row r="190" spans="1:130" x14ac:dyDescent="0.15">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row>
    <row r="191" spans="1:130" x14ac:dyDescent="0.15">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row>
    <row r="192" spans="1:130" x14ac:dyDescent="0.15">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row>
    <row r="193" spans="41:130" x14ac:dyDescent="0.15">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row>
    <row r="194" spans="41:130" x14ac:dyDescent="0.15">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row>
    <row r="195" spans="41:130" x14ac:dyDescent="0.15">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row>
    <row r="196" spans="41:130" x14ac:dyDescent="0.15">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row>
    <row r="197" spans="41:130" x14ac:dyDescent="0.15">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row>
    <row r="198" spans="41:130" x14ac:dyDescent="0.15">
      <c r="AO198" s="38"/>
      <c r="AP198" s="38"/>
      <c r="AQ198" s="38"/>
      <c r="AR198" s="38"/>
      <c r="AS198" s="38"/>
      <c r="AT198" s="38"/>
      <c r="AU198" s="38"/>
      <c r="AV198" s="38"/>
      <c r="AW198" s="38"/>
      <c r="AX198" s="38"/>
      <c r="AY198" s="38"/>
      <c r="AZ198" s="38"/>
      <c r="BA198" s="38"/>
      <c r="BB198" s="38"/>
      <c r="BC198" s="38"/>
      <c r="BD198" s="38"/>
    </row>
    <row r="199" spans="41:130" x14ac:dyDescent="0.15">
      <c r="AO199" s="38"/>
      <c r="AP199" s="38"/>
      <c r="AQ199" s="38"/>
      <c r="AR199" s="38"/>
      <c r="AS199" s="38"/>
      <c r="AT199" s="38"/>
      <c r="AU199" s="38"/>
      <c r="AV199" s="38"/>
      <c r="AW199" s="38"/>
      <c r="AX199" s="38"/>
      <c r="AY199" s="38"/>
      <c r="AZ199" s="38"/>
      <c r="BA199" s="38"/>
      <c r="BB199" s="38"/>
      <c r="BC199" s="38"/>
      <c r="BD199" s="38"/>
    </row>
    <row r="200" spans="41:130" x14ac:dyDescent="0.15">
      <c r="AO200" s="38"/>
      <c r="AP200" s="38"/>
      <c r="AQ200" s="38"/>
      <c r="AR200" s="38"/>
      <c r="AS200" s="38"/>
      <c r="AT200" s="38"/>
      <c r="AU200" s="38"/>
      <c r="AV200" s="38"/>
      <c r="AW200" s="38"/>
      <c r="AX200" s="38"/>
      <c r="AY200" s="38"/>
      <c r="AZ200" s="38"/>
      <c r="BA200" s="38"/>
      <c r="BB200" s="38"/>
      <c r="BC200" s="38"/>
      <c r="BD200" s="38"/>
    </row>
    <row r="201" spans="41:130" x14ac:dyDescent="0.15">
      <c r="AO201" s="38"/>
      <c r="AP201" s="38"/>
      <c r="AQ201" s="38"/>
      <c r="AR201" s="38"/>
      <c r="AS201" s="38"/>
      <c r="AT201" s="38"/>
      <c r="AU201" s="38"/>
      <c r="AV201" s="38"/>
      <c r="AW201" s="38"/>
      <c r="AX201" s="38"/>
      <c r="AY201" s="38"/>
      <c r="AZ201" s="38"/>
      <c r="BA201" s="38"/>
      <c r="BB201" s="38"/>
      <c r="BC201" s="38"/>
      <c r="BD201" s="38"/>
    </row>
    <row r="202" spans="41:130" x14ac:dyDescent="0.15">
      <c r="AO202" s="38"/>
      <c r="AP202" s="38"/>
      <c r="AQ202" s="38"/>
      <c r="AR202" s="38"/>
      <c r="AS202" s="38"/>
      <c r="AT202" s="38"/>
      <c r="AU202" s="38"/>
      <c r="AV202" s="38"/>
      <c r="AW202" s="38"/>
      <c r="AX202" s="38"/>
      <c r="AY202" s="38"/>
      <c r="AZ202" s="38"/>
      <c r="BA202" s="38"/>
      <c r="BB202" s="38"/>
      <c r="BC202" s="38"/>
      <c r="BD202" s="38"/>
    </row>
    <row r="203" spans="41:130" x14ac:dyDescent="0.15">
      <c r="AO203" s="38"/>
      <c r="AP203" s="38"/>
      <c r="AQ203" s="38"/>
      <c r="AR203" s="38"/>
      <c r="AS203" s="38"/>
      <c r="AT203" s="38"/>
      <c r="AU203" s="38"/>
      <c r="AV203" s="38"/>
      <c r="AW203" s="38"/>
      <c r="AX203" s="38"/>
      <c r="AY203" s="38"/>
      <c r="AZ203" s="38"/>
      <c r="BA203" s="38"/>
      <c r="BB203" s="38"/>
      <c r="BC203" s="38"/>
      <c r="BD203" s="38"/>
    </row>
    <row r="204" spans="41:130" x14ac:dyDescent="0.15">
      <c r="AO204" s="38"/>
      <c r="AP204" s="38"/>
      <c r="AQ204" s="38"/>
      <c r="AR204" s="38"/>
      <c r="AS204" s="38"/>
      <c r="AT204" s="38"/>
      <c r="AU204" s="38"/>
      <c r="AV204" s="38"/>
      <c r="AW204" s="38"/>
      <c r="AX204" s="38"/>
      <c r="AY204" s="38"/>
      <c r="AZ204" s="38"/>
      <c r="BA204" s="38"/>
      <c r="BB204" s="38"/>
      <c r="BC204" s="38"/>
      <c r="BD204" s="38"/>
    </row>
    <row r="205" spans="41:130" x14ac:dyDescent="0.15">
      <c r="AO205" s="38"/>
      <c r="AP205" s="38"/>
      <c r="AQ205" s="38"/>
      <c r="AR205" s="38"/>
      <c r="AS205" s="38"/>
      <c r="AT205" s="38"/>
      <c r="AU205" s="38"/>
      <c r="AV205" s="38"/>
      <c r="AW205" s="38"/>
      <c r="AX205" s="38"/>
      <c r="AY205" s="38"/>
      <c r="AZ205" s="38"/>
      <c r="BA205" s="38"/>
      <c r="BB205" s="38"/>
      <c r="BC205" s="38"/>
      <c r="BD205" s="38"/>
    </row>
    <row r="206" spans="41:130" x14ac:dyDescent="0.15">
      <c r="AO206" s="38"/>
      <c r="AP206" s="38"/>
      <c r="AQ206" s="38"/>
      <c r="AR206" s="38"/>
      <c r="AS206" s="38"/>
      <c r="AT206" s="38"/>
      <c r="AU206" s="38"/>
      <c r="AV206" s="38"/>
      <c r="AW206" s="38"/>
      <c r="AX206" s="38"/>
      <c r="AY206" s="38"/>
      <c r="AZ206" s="38"/>
      <c r="BA206" s="38"/>
      <c r="BB206" s="38"/>
      <c r="BC206" s="38"/>
      <c r="BD206" s="38"/>
    </row>
    <row r="207" spans="41:130" x14ac:dyDescent="0.15">
      <c r="AO207" s="38"/>
      <c r="AP207" s="38"/>
      <c r="AQ207" s="38"/>
      <c r="AR207" s="38"/>
      <c r="AS207" s="38"/>
      <c r="AT207" s="38"/>
      <c r="AU207" s="38"/>
      <c r="AV207" s="38"/>
      <c r="AW207" s="38"/>
      <c r="AX207" s="38"/>
      <c r="AY207" s="38"/>
      <c r="AZ207" s="38"/>
      <c r="BA207" s="38"/>
      <c r="BB207" s="38"/>
      <c r="BC207" s="38"/>
      <c r="BD207" s="38"/>
    </row>
    <row r="208" spans="41:130" x14ac:dyDescent="0.15">
      <c r="AO208" s="38"/>
      <c r="AP208" s="38"/>
      <c r="AQ208" s="38"/>
      <c r="AR208" s="38"/>
      <c r="AS208" s="38"/>
      <c r="AT208" s="38"/>
      <c r="AU208" s="38"/>
      <c r="AV208" s="38"/>
      <c r="AW208" s="38"/>
      <c r="AX208" s="38"/>
      <c r="AY208" s="38"/>
      <c r="AZ208" s="38"/>
      <c r="BA208" s="38"/>
      <c r="BB208" s="38"/>
      <c r="BC208" s="38"/>
      <c r="BD208" s="38"/>
    </row>
    <row r="209" spans="41:56" x14ac:dyDescent="0.15">
      <c r="AO209" s="38"/>
      <c r="AP209" s="38"/>
      <c r="AQ209" s="38"/>
      <c r="AR209" s="38"/>
      <c r="AS209" s="38"/>
      <c r="AT209" s="38"/>
      <c r="AU209" s="38"/>
      <c r="AV209" s="38"/>
      <c r="AW209" s="38"/>
      <c r="AX209" s="38"/>
      <c r="AY209" s="38"/>
      <c r="AZ209" s="38"/>
      <c r="BA209" s="38"/>
      <c r="BB209" s="38"/>
      <c r="BC209" s="38"/>
      <c r="BD209" s="38"/>
    </row>
    <row r="210" spans="41:56" x14ac:dyDescent="0.15">
      <c r="AO210" s="38"/>
      <c r="AP210" s="38"/>
      <c r="AQ210" s="38"/>
      <c r="AR210" s="38"/>
      <c r="AS210" s="38"/>
      <c r="AT210" s="38"/>
      <c r="AU210" s="38"/>
      <c r="AV210" s="38"/>
      <c r="AW210" s="38"/>
      <c r="AX210" s="38"/>
      <c r="AY210" s="38"/>
      <c r="AZ210" s="38"/>
      <c r="BA210" s="38"/>
      <c r="BB210" s="38"/>
      <c r="BC210" s="38"/>
      <c r="BD210" s="38"/>
    </row>
    <row r="211" spans="41:56" x14ac:dyDescent="0.15">
      <c r="AO211" s="38"/>
      <c r="AP211" s="38"/>
      <c r="AQ211" s="38"/>
      <c r="AR211" s="38"/>
      <c r="AS211" s="38"/>
      <c r="AT211" s="38"/>
      <c r="AU211" s="38"/>
      <c r="AV211" s="38"/>
      <c r="AW211" s="38"/>
      <c r="AX211" s="38"/>
      <c r="AY211" s="38"/>
      <c r="AZ211" s="38"/>
      <c r="BA211" s="38"/>
      <c r="BB211" s="38"/>
      <c r="BC211" s="38"/>
      <c r="BD211" s="38"/>
    </row>
    <row r="212" spans="41:56" x14ac:dyDescent="0.15">
      <c r="AO212" s="38"/>
      <c r="AP212" s="38"/>
      <c r="AQ212" s="38"/>
      <c r="AR212" s="38"/>
      <c r="AS212" s="38"/>
      <c r="AT212" s="38"/>
      <c r="AU212" s="38"/>
      <c r="AV212" s="38"/>
      <c r="AW212" s="38"/>
      <c r="AX212" s="38"/>
      <c r="AY212" s="38"/>
      <c r="AZ212" s="38"/>
      <c r="BA212" s="38"/>
      <c r="BB212" s="38"/>
      <c r="BC212" s="38"/>
      <c r="BD212" s="38"/>
    </row>
    <row r="213" spans="41:56" x14ac:dyDescent="0.15">
      <c r="AO213" s="38"/>
      <c r="AP213" s="38"/>
      <c r="AQ213" s="38"/>
      <c r="AR213" s="38"/>
      <c r="AS213" s="38"/>
      <c r="AT213" s="38"/>
      <c r="AU213" s="38"/>
      <c r="AV213" s="38"/>
      <c r="AW213" s="38"/>
      <c r="AX213" s="38"/>
      <c r="AY213" s="38"/>
      <c r="AZ213" s="38"/>
      <c r="BA213" s="38"/>
      <c r="BB213" s="38"/>
      <c r="BC213" s="38"/>
      <c r="BD213" s="38"/>
    </row>
    <row r="214" spans="41:56" x14ac:dyDescent="0.15">
      <c r="AO214" s="38"/>
      <c r="AP214" s="38"/>
      <c r="AQ214" s="38"/>
      <c r="AR214" s="38"/>
      <c r="AS214" s="38"/>
      <c r="AT214" s="38"/>
      <c r="AU214" s="38"/>
      <c r="AV214" s="38"/>
      <c r="AW214" s="38"/>
      <c r="AX214" s="38"/>
      <c r="AY214" s="38"/>
      <c r="AZ214" s="38"/>
      <c r="BA214" s="38"/>
      <c r="BB214" s="38"/>
      <c r="BC214" s="38"/>
      <c r="BD214" s="38"/>
    </row>
    <row r="215" spans="41:56" x14ac:dyDescent="0.15">
      <c r="AO215" s="38"/>
      <c r="AP215" s="38"/>
      <c r="AQ215" s="38"/>
      <c r="AR215" s="38"/>
      <c r="AS215" s="38"/>
      <c r="AT215" s="38"/>
      <c r="AU215" s="38"/>
      <c r="AV215" s="38"/>
      <c r="AW215" s="38"/>
      <c r="AX215" s="38"/>
      <c r="AY215" s="38"/>
      <c r="AZ215" s="38"/>
      <c r="BA215" s="38"/>
      <c r="BB215" s="38"/>
      <c r="BC215" s="38"/>
      <c r="BD215" s="38"/>
    </row>
    <row r="216" spans="41:56" x14ac:dyDescent="0.15">
      <c r="AO216" s="38"/>
      <c r="AP216" s="38"/>
      <c r="AQ216" s="38"/>
      <c r="AR216" s="38"/>
      <c r="AS216" s="38"/>
      <c r="AT216" s="38"/>
      <c r="AU216" s="38"/>
      <c r="AV216" s="38"/>
      <c r="AW216" s="38"/>
      <c r="AX216" s="38"/>
      <c r="AY216" s="38"/>
      <c r="AZ216" s="38"/>
      <c r="BA216" s="38"/>
      <c r="BB216" s="38"/>
      <c r="BC216" s="38"/>
      <c r="BD216" s="38"/>
    </row>
    <row r="217" spans="41:56" x14ac:dyDescent="0.15">
      <c r="AO217" s="38"/>
      <c r="AP217" s="38"/>
      <c r="AQ217" s="38"/>
      <c r="AR217" s="38"/>
      <c r="AS217" s="38"/>
      <c r="AT217" s="38"/>
      <c r="AU217" s="38"/>
      <c r="AV217" s="38"/>
      <c r="AW217" s="38"/>
      <c r="AX217" s="38"/>
      <c r="AY217" s="38"/>
      <c r="AZ217" s="38"/>
      <c r="BA217" s="38"/>
      <c r="BB217" s="38"/>
      <c r="BC217" s="38"/>
      <c r="BD217" s="38"/>
    </row>
    <row r="218" spans="41:56" x14ac:dyDescent="0.15">
      <c r="AW218" s="38"/>
      <c r="AX218" s="38"/>
      <c r="AY218" s="38"/>
      <c r="AZ218" s="38"/>
      <c r="BA218" s="38"/>
      <c r="BB218" s="38"/>
      <c r="BC218" s="38"/>
      <c r="BD218" s="38"/>
    </row>
    <row r="219" spans="41:56" x14ac:dyDescent="0.15">
      <c r="AW219" s="38"/>
      <c r="AX219" s="38"/>
      <c r="AY219" s="38"/>
      <c r="AZ219" s="38"/>
      <c r="BA219" s="38"/>
      <c r="BB219" s="38"/>
      <c r="BC219" s="38"/>
      <c r="BD219" s="38"/>
    </row>
    <row r="220" spans="41:56" x14ac:dyDescent="0.15">
      <c r="AW220" s="38"/>
      <c r="AX220" s="38"/>
      <c r="AY220" s="38"/>
      <c r="AZ220" s="38"/>
      <c r="BA220" s="38"/>
      <c r="BB220" s="38"/>
      <c r="BC220" s="38"/>
      <c r="BD220" s="38"/>
    </row>
    <row r="221" spans="41:56" x14ac:dyDescent="0.15">
      <c r="AW221" s="38"/>
      <c r="AX221" s="38"/>
      <c r="AY221" s="38"/>
      <c r="AZ221" s="38"/>
      <c r="BA221" s="38"/>
      <c r="BB221" s="38"/>
      <c r="BC221" s="38"/>
      <c r="BD221" s="38"/>
    </row>
    <row r="222" spans="41:56" x14ac:dyDescent="0.15">
      <c r="AW222" s="38"/>
      <c r="AX222" s="38"/>
      <c r="AY222" s="38"/>
      <c r="AZ222" s="38"/>
      <c r="BA222" s="38"/>
      <c r="BB222" s="38"/>
      <c r="BC222" s="38"/>
      <c r="BD222" s="38"/>
    </row>
    <row r="223" spans="41:56" x14ac:dyDescent="0.15">
      <c r="AW223" s="38"/>
      <c r="AX223" s="38"/>
      <c r="AY223" s="38"/>
      <c r="AZ223" s="38"/>
      <c r="BA223" s="38"/>
      <c r="BB223" s="38"/>
      <c r="BC223" s="38"/>
      <c r="BD223" s="38"/>
    </row>
    <row r="224" spans="41:56" x14ac:dyDescent="0.15">
      <c r="AW224" s="38"/>
      <c r="AX224" s="38"/>
      <c r="AY224" s="38"/>
      <c r="AZ224" s="38"/>
      <c r="BA224" s="38"/>
      <c r="BB224" s="38"/>
      <c r="BC224" s="38"/>
      <c r="BD224" s="38"/>
    </row>
    <row r="225" spans="49:56" x14ac:dyDescent="0.15">
      <c r="AW225" s="38"/>
      <c r="AX225" s="38"/>
      <c r="AY225" s="38"/>
      <c r="AZ225" s="38"/>
      <c r="BA225" s="38"/>
      <c r="BB225" s="38"/>
      <c r="BC225" s="38"/>
      <c r="BD225" s="38"/>
    </row>
    <row r="226" spans="49:56" x14ac:dyDescent="0.15">
      <c r="AW226" s="38"/>
      <c r="AX226" s="38"/>
      <c r="AY226" s="38"/>
      <c r="AZ226" s="38"/>
      <c r="BA226" s="38"/>
      <c r="BB226" s="38"/>
      <c r="BC226" s="38"/>
      <c r="BD226" s="38"/>
    </row>
    <row r="227" spans="49:56" x14ac:dyDescent="0.15">
      <c r="AW227" s="38"/>
      <c r="AX227" s="38"/>
      <c r="AY227" s="38"/>
      <c r="AZ227" s="38"/>
      <c r="BA227" s="38"/>
      <c r="BB227" s="38"/>
      <c r="BC227" s="38"/>
      <c r="BD227" s="38"/>
    </row>
    <row r="228" spans="49:56" x14ac:dyDescent="0.15">
      <c r="AW228" s="38"/>
      <c r="AX228" s="38"/>
      <c r="AY228" s="38"/>
      <c r="AZ228" s="38"/>
      <c r="BA228" s="38"/>
      <c r="BB228" s="38"/>
      <c r="BC228" s="38"/>
      <c r="BD228" s="38"/>
    </row>
    <row r="229" spans="49:56" x14ac:dyDescent="0.15">
      <c r="AW229" s="38"/>
      <c r="AX229" s="38"/>
      <c r="AY229" s="38"/>
      <c r="AZ229" s="38"/>
      <c r="BA229" s="38"/>
      <c r="BB229" s="38"/>
      <c r="BC229" s="38"/>
      <c r="BD229" s="38"/>
    </row>
    <row r="230" spans="49:56" x14ac:dyDescent="0.15">
      <c r="AW230" s="38"/>
      <c r="AX230" s="38"/>
      <c r="AY230" s="38"/>
      <c r="AZ230" s="38"/>
      <c r="BA230" s="38"/>
      <c r="BB230" s="38"/>
      <c r="BC230" s="38"/>
      <c r="BD230" s="38"/>
    </row>
    <row r="231" spans="49:56" x14ac:dyDescent="0.15">
      <c r="AW231" s="38"/>
      <c r="AX231" s="38"/>
      <c r="AY231" s="38"/>
      <c r="AZ231" s="38"/>
      <c r="BA231" s="38"/>
      <c r="BB231" s="38"/>
      <c r="BC231" s="38"/>
      <c r="BD231" s="38"/>
    </row>
    <row r="232" spans="49:56" x14ac:dyDescent="0.15">
      <c r="AW232" s="38"/>
      <c r="AX232" s="38"/>
      <c r="AY232" s="38"/>
      <c r="AZ232" s="38"/>
      <c r="BA232" s="38"/>
      <c r="BB232" s="38"/>
      <c r="BC232" s="38"/>
      <c r="BD232" s="38"/>
    </row>
  </sheetData>
  <mergeCells count="222">
    <mergeCell ref="AM3:AM4"/>
    <mergeCell ref="CN43:CO44"/>
    <mergeCell ref="CJ41:CK42"/>
    <mergeCell ref="CL41:CM42"/>
    <mergeCell ref="CN41:CO42"/>
    <mergeCell ref="AY12:BG12"/>
    <mergeCell ref="AR30:AS30"/>
    <mergeCell ref="AT30:AV30"/>
    <mergeCell ref="AU39:AV40"/>
    <mergeCell ref="AW39:AX40"/>
    <mergeCell ref="AY39:AZ40"/>
    <mergeCell ref="BA39:BB40"/>
    <mergeCell ref="AQ41:AR42"/>
    <mergeCell ref="AS41:AT42"/>
    <mergeCell ref="AU41:AV42"/>
    <mergeCell ref="AW41:AX42"/>
    <mergeCell ref="AY41:AZ42"/>
    <mergeCell ref="BA41:BB42"/>
    <mergeCell ref="AQ43:AR44"/>
    <mergeCell ref="AS43:AT44"/>
    <mergeCell ref="AU43:AV44"/>
    <mergeCell ref="AW43:AX44"/>
    <mergeCell ref="AY43:AZ44"/>
    <mergeCell ref="BA43:BB44"/>
    <mergeCell ref="CN47:CO48"/>
    <mergeCell ref="CP47:CQ48"/>
    <mergeCell ref="BT14:BU14"/>
    <mergeCell ref="AP12:AW12"/>
    <mergeCell ref="CN35:CO36"/>
    <mergeCell ref="CP35:CQ36"/>
    <mergeCell ref="CF37:CG38"/>
    <mergeCell ref="CH37:CI38"/>
    <mergeCell ref="CJ37:CK38"/>
    <mergeCell ref="CL37:CM38"/>
    <mergeCell ref="CN37:CO38"/>
    <mergeCell ref="BT12:BU12"/>
    <mergeCell ref="CF45:CG46"/>
    <mergeCell ref="CH45:CI46"/>
    <mergeCell ref="CJ45:CK46"/>
    <mergeCell ref="CL45:CM46"/>
    <mergeCell ref="CN45:CO46"/>
    <mergeCell ref="CP37:CQ38"/>
    <mergeCell ref="AQ45:AR46"/>
    <mergeCell ref="AS45:AT46"/>
    <mergeCell ref="AU45:AV46"/>
    <mergeCell ref="AW45:AX46"/>
    <mergeCell ref="AY45:AZ46"/>
    <mergeCell ref="BA45:BB46"/>
    <mergeCell ref="AP3:BW3"/>
    <mergeCell ref="AP8:BW8"/>
    <mergeCell ref="AP10:AW10"/>
    <mergeCell ref="BC10:BI10"/>
    <mergeCell ref="BK10:BL10"/>
    <mergeCell ref="CH35:CI36"/>
    <mergeCell ref="CF34:CG34"/>
    <mergeCell ref="CH34:CQ34"/>
    <mergeCell ref="CI32:CK32"/>
    <mergeCell ref="CL32:CN32"/>
    <mergeCell ref="BQ14:BR14"/>
    <mergeCell ref="BT16:BU16"/>
    <mergeCell ref="CF35:CG36"/>
    <mergeCell ref="CJ35:CK36"/>
    <mergeCell ref="BN12:BO12"/>
    <mergeCell ref="AP14:AW14"/>
    <mergeCell ref="BA14:BB14"/>
    <mergeCell ref="BD14:BE14"/>
    <mergeCell ref="BG14:BH14"/>
    <mergeCell ref="BJ14:BK14"/>
    <mergeCell ref="BN14:BO14"/>
    <mergeCell ref="BL14:BM14"/>
    <mergeCell ref="AY14:AZ14"/>
    <mergeCell ref="CP45:CQ46"/>
    <mergeCell ref="CN39:CO40"/>
    <mergeCell ref="CP39:CQ40"/>
    <mergeCell ref="CF41:CG42"/>
    <mergeCell ref="CH41:CI42"/>
    <mergeCell ref="CP43:CQ44"/>
    <mergeCell ref="CP41:CQ42"/>
    <mergeCell ref="CL39:CM40"/>
    <mergeCell ref="CL43:CM44"/>
    <mergeCell ref="CF39:CG40"/>
    <mergeCell ref="CH39:CI40"/>
    <mergeCell ref="CJ39:CK40"/>
    <mergeCell ref="CF43:CG44"/>
    <mergeCell ref="CH43:CI44"/>
    <mergeCell ref="CJ43:CK44"/>
    <mergeCell ref="BQ12:BR12"/>
    <mergeCell ref="W67:X67"/>
    <mergeCell ref="K35:L36"/>
    <mergeCell ref="K37:L38"/>
    <mergeCell ref="E35:F36"/>
    <mergeCell ref="E37:F38"/>
    <mergeCell ref="BQ16:BR16"/>
    <mergeCell ref="F30:H30"/>
    <mergeCell ref="P16:Q16"/>
    <mergeCell ref="K12:S12"/>
    <mergeCell ref="BN16:BO16"/>
    <mergeCell ref="BL16:BM16"/>
    <mergeCell ref="AY16:AZ16"/>
    <mergeCell ref="BJ16:BK16"/>
    <mergeCell ref="BD16:BE16"/>
    <mergeCell ref="AW30:AY30"/>
    <mergeCell ref="AY35:AZ36"/>
    <mergeCell ref="BA35:BB36"/>
    <mergeCell ref="W69:X69"/>
    <mergeCell ref="W65:X65"/>
    <mergeCell ref="E33:F34"/>
    <mergeCell ref="G33:H34"/>
    <mergeCell ref="E41:F42"/>
    <mergeCell ref="E43:F44"/>
    <mergeCell ref="E45:F46"/>
    <mergeCell ref="G39:H40"/>
    <mergeCell ref="M35:N36"/>
    <mergeCell ref="I33:J34"/>
    <mergeCell ref="K3:L3"/>
    <mergeCell ref="B8:AI8"/>
    <mergeCell ref="B18:I18"/>
    <mergeCell ref="P14:Q14"/>
    <mergeCell ref="M16:N16"/>
    <mergeCell ref="I45:J46"/>
    <mergeCell ref="C41:D42"/>
    <mergeCell ref="C45:D46"/>
    <mergeCell ref="C43:D44"/>
    <mergeCell ref="W9:X9"/>
    <mergeCell ref="B10:I10"/>
    <mergeCell ref="B12:I12"/>
    <mergeCell ref="B14:I14"/>
    <mergeCell ref="O10:U10"/>
    <mergeCell ref="C33:D34"/>
    <mergeCell ref="S14:T14"/>
    <mergeCell ref="C32:D32"/>
    <mergeCell ref="B16:C16"/>
    <mergeCell ref="K33:L34"/>
    <mergeCell ref="I30:K30"/>
    <mergeCell ref="C39:D40"/>
    <mergeCell ref="E32:N32"/>
    <mergeCell ref="C35:D36"/>
    <mergeCell ref="K4:L4"/>
    <mergeCell ref="G41:H42"/>
    <mergeCell ref="G43:H44"/>
    <mergeCell ref="G45:H46"/>
    <mergeCell ref="E39:F40"/>
    <mergeCell ref="M43:N44"/>
    <mergeCell ref="M39:N40"/>
    <mergeCell ref="M41:N42"/>
    <mergeCell ref="K39:L40"/>
    <mergeCell ref="I43:J44"/>
    <mergeCell ref="K45:L46"/>
    <mergeCell ref="L18:N18"/>
    <mergeCell ref="V16:W16"/>
    <mergeCell ref="AC16:AD16"/>
    <mergeCell ref="Z16:AA16"/>
    <mergeCell ref="AP16:AW16"/>
    <mergeCell ref="BA16:BB16"/>
    <mergeCell ref="AP18:AW18"/>
    <mergeCell ref="AZ18:BB18"/>
    <mergeCell ref="W10:X10"/>
    <mergeCell ref="K14:L14"/>
    <mergeCell ref="K16:L16"/>
    <mergeCell ref="X14:Y14"/>
    <mergeCell ref="X16:Y16"/>
    <mergeCell ref="S16:T16"/>
    <mergeCell ref="M14:N14"/>
    <mergeCell ref="V14:W14"/>
    <mergeCell ref="AF12:AG12"/>
    <mergeCell ref="AC12:AD12"/>
    <mergeCell ref="Z12:AA12"/>
    <mergeCell ref="AF16:AG16"/>
    <mergeCell ref="AC14:AD14"/>
    <mergeCell ref="Z14:AA14"/>
    <mergeCell ref="AF14:AG14"/>
    <mergeCell ref="BG16:BH16"/>
    <mergeCell ref="D16:I16"/>
    <mergeCell ref="C37:D38"/>
    <mergeCell ref="M37:N38"/>
    <mergeCell ref="M33:N34"/>
    <mergeCell ref="Q28:V28"/>
    <mergeCell ref="Q32:V32"/>
    <mergeCell ref="I35:J36"/>
    <mergeCell ref="I37:J38"/>
    <mergeCell ref="G37:H38"/>
    <mergeCell ref="D30:E30"/>
    <mergeCell ref="G35:H36"/>
    <mergeCell ref="K41:L42"/>
    <mergeCell ref="K43:L44"/>
    <mergeCell ref="I39:J40"/>
    <mergeCell ref="I41:J42"/>
    <mergeCell ref="BH39:BO39"/>
    <mergeCell ref="BP39:BW39"/>
    <mergeCell ref="S39:Z39"/>
    <mergeCell ref="AA39:AH39"/>
    <mergeCell ref="M45:N46"/>
    <mergeCell ref="AQ39:AR40"/>
    <mergeCell ref="AS39:AT40"/>
    <mergeCell ref="BF28:BK28"/>
    <mergeCell ref="BF30:BK30"/>
    <mergeCell ref="AS33:AT34"/>
    <mergeCell ref="AU33:AV34"/>
    <mergeCell ref="BF32:BK32"/>
    <mergeCell ref="CF47:CG48"/>
    <mergeCell ref="AS37:AT38"/>
    <mergeCell ref="AU37:AV38"/>
    <mergeCell ref="AW37:AX38"/>
    <mergeCell ref="AY37:AZ38"/>
    <mergeCell ref="AS32:BB32"/>
    <mergeCell ref="BA37:BB38"/>
    <mergeCell ref="CG32:CH32"/>
    <mergeCell ref="CJ47:CK48"/>
    <mergeCell ref="CL47:CM48"/>
    <mergeCell ref="Q30:V30"/>
    <mergeCell ref="AQ35:AR36"/>
    <mergeCell ref="AS35:AT36"/>
    <mergeCell ref="AU35:AV36"/>
    <mergeCell ref="AW35:AX36"/>
    <mergeCell ref="AW33:AX34"/>
    <mergeCell ref="AY33:AZ34"/>
    <mergeCell ref="BA33:BB34"/>
    <mergeCell ref="CH47:CI48"/>
    <mergeCell ref="AQ32:AR32"/>
    <mergeCell ref="AQ33:AR34"/>
    <mergeCell ref="AQ37:AR38"/>
    <mergeCell ref="CL35:CM36"/>
  </mergeCells>
  <phoneticPr fontId="2"/>
  <dataValidations count="1">
    <dataValidation type="list" allowBlank="1" showInputMessage="1" showErrorMessage="1" sqref="C33:D46 AQ33:AR46" xr:uid="{00000000-0002-0000-0400-000000000000}">
      <formula1>$AM$88:$AM$95</formula1>
    </dataValidation>
  </dataValidations>
  <hyperlinks>
    <hyperlink ref="AM3:AM4" location="トップ!A1" display="戻る" xr:uid="{00000000-0004-0000-0400-000000000000}"/>
  </hyperlinks>
  <pageMargins left="0.74803149606299213" right="0.15748031496062992" top="0.98425196850393704" bottom="0.59055118110236227" header="0.51181102362204722" footer="0.51181102362204722"/>
  <pageSetup paperSize="9" orientation="portrait" blackAndWhite="1" r:id="rId1"/>
  <headerFooter alignWithMargins="0"/>
  <rowBreaks count="1" manualBreakCount="1">
    <brk id="49"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HS48"/>
  <sheetViews>
    <sheetView showGridLines="0" view="pageBreakPreview" zoomScaleNormal="100" zoomScaleSheetLayoutView="100" workbookViewId="0"/>
  </sheetViews>
  <sheetFormatPr defaultColWidth="2.625" defaultRowHeight="15" customHeight="1" x14ac:dyDescent="0.15"/>
  <cols>
    <col min="1" max="29" width="2.625" style="64" customWidth="1"/>
    <col min="30" max="30" width="2.625" style="63" customWidth="1"/>
    <col min="31" max="31" width="6.25" style="63" customWidth="1"/>
    <col min="32" max="16384" width="2.625" style="63"/>
  </cols>
  <sheetData>
    <row r="1" spans="1:227" ht="15" customHeight="1" x14ac:dyDescent="0.15">
      <c r="A1" s="66"/>
      <c r="B1" s="278" t="s">
        <v>264</v>
      </c>
      <c r="C1" s="66"/>
      <c r="D1" s="66"/>
      <c r="E1" s="66"/>
      <c r="F1" s="66"/>
      <c r="G1" s="66"/>
      <c r="H1" s="66"/>
      <c r="I1" s="66"/>
      <c r="J1" s="66"/>
      <c r="K1" s="66"/>
      <c r="L1" s="66"/>
      <c r="M1" s="66"/>
      <c r="N1" s="66"/>
      <c r="O1" s="66"/>
      <c r="P1" s="66"/>
      <c r="Q1" s="66"/>
      <c r="R1" s="66"/>
      <c r="S1" s="279" t="s">
        <v>263</v>
      </c>
      <c r="T1" s="66"/>
      <c r="U1" s="66"/>
      <c r="V1" s="66"/>
      <c r="W1" s="66"/>
      <c r="X1" s="272"/>
      <c r="Y1" s="272"/>
      <c r="Z1" s="272"/>
      <c r="AA1" s="272"/>
      <c r="AB1" s="272"/>
      <c r="AC1" s="66"/>
      <c r="AH1" s="278" t="s">
        <v>264</v>
      </c>
      <c r="AY1" s="279" t="s">
        <v>263</v>
      </c>
    </row>
    <row r="2" spans="1:227" ht="42.75" customHeight="1" x14ac:dyDescent="0.15">
      <c r="A2" s="66"/>
      <c r="B2" s="278"/>
      <c r="C2" s="66"/>
      <c r="D2" s="66"/>
      <c r="E2" s="66"/>
      <c r="F2" s="66"/>
      <c r="G2" s="66"/>
      <c r="H2" s="66"/>
      <c r="I2" s="66"/>
      <c r="J2" s="66"/>
      <c r="K2" s="66"/>
      <c r="L2" s="66"/>
      <c r="M2" s="66"/>
      <c r="N2" s="66"/>
      <c r="O2" s="66"/>
      <c r="P2" s="66"/>
      <c r="Q2" s="66"/>
      <c r="R2" s="66"/>
      <c r="S2" s="279"/>
      <c r="T2" s="66"/>
      <c r="U2" s="66"/>
      <c r="V2" s="66"/>
      <c r="W2" s="66"/>
      <c r="X2" s="272"/>
      <c r="Y2" s="272"/>
      <c r="Z2" s="272"/>
      <c r="AA2" s="272"/>
      <c r="AB2" s="272"/>
      <c r="AC2" s="66"/>
      <c r="AH2" s="278"/>
      <c r="AY2" s="279"/>
    </row>
    <row r="3" spans="1:227" ht="15" customHeight="1" x14ac:dyDescent="0.15">
      <c r="A3" s="66"/>
      <c r="B3" s="66"/>
      <c r="C3" s="66"/>
      <c r="D3" s="66"/>
      <c r="E3" s="66"/>
      <c r="F3" s="66"/>
      <c r="G3" s="66"/>
      <c r="H3" s="66"/>
      <c r="I3" s="66"/>
      <c r="J3" s="66"/>
      <c r="K3" s="66"/>
      <c r="L3" s="66"/>
      <c r="M3" s="66"/>
      <c r="N3" s="66"/>
      <c r="O3" s="66"/>
      <c r="P3" s="66"/>
      <c r="Q3" s="66"/>
      <c r="R3" s="66"/>
      <c r="S3" s="66"/>
      <c r="T3" s="66"/>
      <c r="U3" s="66"/>
      <c r="V3" s="66"/>
      <c r="W3" s="66"/>
      <c r="X3" s="626" t="s">
        <v>60</v>
      </c>
      <c r="Y3" s="626"/>
      <c r="Z3" s="626"/>
      <c r="AA3" s="626"/>
      <c r="AB3" s="626"/>
      <c r="AC3" s="66"/>
      <c r="AG3" s="66"/>
      <c r="AH3" s="66"/>
      <c r="AI3" s="66"/>
      <c r="AJ3" s="66"/>
      <c r="AK3" s="66"/>
      <c r="AL3" s="66"/>
      <c r="AM3" s="66"/>
      <c r="AN3" s="66"/>
      <c r="AO3" s="66"/>
      <c r="AP3" s="66"/>
      <c r="AQ3" s="66"/>
      <c r="AR3" s="66"/>
      <c r="AS3" s="66"/>
      <c r="AT3" s="66"/>
      <c r="AU3" s="66"/>
      <c r="AV3" s="66"/>
      <c r="AW3" s="66"/>
      <c r="AX3" s="66"/>
      <c r="AY3" s="66"/>
      <c r="AZ3" s="66"/>
      <c r="BA3" s="66"/>
      <c r="BB3" s="66"/>
      <c r="BC3" s="66"/>
      <c r="BD3" s="626" t="s">
        <v>60</v>
      </c>
      <c r="BE3" s="626"/>
      <c r="BF3" s="626"/>
      <c r="BG3" s="626"/>
      <c r="BH3" s="626"/>
      <c r="BI3" s="66"/>
    </row>
    <row r="4" spans="1:227" ht="15" customHeight="1" thickBot="1" x14ac:dyDescent="0.2">
      <c r="A4" s="66"/>
      <c r="B4" s="66"/>
      <c r="C4" s="66"/>
      <c r="D4" s="66"/>
      <c r="E4" s="66"/>
      <c r="F4" s="66"/>
      <c r="G4" s="66"/>
      <c r="H4" s="66"/>
      <c r="I4" s="66"/>
      <c r="J4" s="66"/>
      <c r="K4" s="66"/>
      <c r="L4" s="66"/>
      <c r="M4" s="66"/>
      <c r="N4" s="66"/>
      <c r="O4" s="66"/>
      <c r="P4" s="66"/>
      <c r="Q4" s="66"/>
      <c r="R4" s="66"/>
      <c r="S4" s="66"/>
      <c r="T4" s="66"/>
      <c r="U4" s="66"/>
      <c r="V4" s="66"/>
      <c r="W4" s="66"/>
      <c r="X4" s="626"/>
      <c r="Y4" s="626"/>
      <c r="Z4" s="626"/>
      <c r="AA4" s="626"/>
      <c r="AB4" s="626"/>
      <c r="AC4" s="66"/>
      <c r="AG4" s="66"/>
      <c r="AH4" s="66"/>
      <c r="AI4" s="66"/>
      <c r="AJ4" s="66"/>
      <c r="AK4" s="66"/>
      <c r="AL4" s="66"/>
      <c r="AM4" s="66"/>
      <c r="AN4" s="66"/>
      <c r="AO4" s="66"/>
      <c r="AP4" s="66"/>
      <c r="AQ4" s="66"/>
      <c r="AR4" s="66"/>
      <c r="AS4" s="66"/>
      <c r="AT4" s="66"/>
      <c r="AU4" s="66"/>
      <c r="AV4" s="66"/>
      <c r="AW4" s="66"/>
      <c r="AX4" s="66"/>
      <c r="AY4" s="66"/>
      <c r="AZ4" s="66"/>
      <c r="BA4" s="66"/>
      <c r="BB4" s="66"/>
      <c r="BC4" s="66"/>
      <c r="BD4" s="626"/>
      <c r="BE4" s="626"/>
      <c r="BF4" s="626"/>
      <c r="BG4" s="626"/>
      <c r="BH4" s="626"/>
      <c r="BI4" s="66"/>
    </row>
    <row r="5" spans="1:227" s="61" customFormat="1" ht="15" customHeight="1" thickTop="1" x14ac:dyDescent="0.15">
      <c r="A5" s="1"/>
      <c r="B5" s="627" t="s">
        <v>120</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
      <c r="AE5" s="562" t="s">
        <v>53</v>
      </c>
      <c r="AF5" s="62"/>
      <c r="AG5" s="1"/>
      <c r="AH5" s="627" t="s">
        <v>120</v>
      </c>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7"/>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row>
    <row r="6" spans="1:227" s="61" customFormat="1" ht="15" customHeight="1" thickBot="1" x14ac:dyDescent="0.2">
      <c r="A6" s="1"/>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
      <c r="AE6" s="563"/>
      <c r="AF6" s="62"/>
      <c r="AG6" s="1"/>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row>
    <row r="7" spans="1:227" s="61" customFormat="1" ht="15" customHeight="1" thickTop="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63"/>
      <c r="AE7" s="63"/>
      <c r="AF7" s="63"/>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row>
    <row r="8" spans="1:227" s="61" customFormat="1" ht="15" customHeight="1" thickBo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63"/>
      <c r="AE8" s="63"/>
      <c r="AF8" s="63"/>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row>
    <row r="9" spans="1:227" s="61" customFormat="1" ht="15" customHeight="1" x14ac:dyDescent="0.15">
      <c r="A9" s="1"/>
      <c r="B9" s="628" t="s">
        <v>61</v>
      </c>
      <c r="C9" s="629"/>
      <c r="D9" s="629"/>
      <c r="E9" s="629"/>
      <c r="F9" s="629"/>
      <c r="G9" s="629"/>
      <c r="H9" s="629"/>
      <c r="I9" s="630"/>
      <c r="J9" s="635"/>
      <c r="K9" s="635"/>
      <c r="L9" s="635"/>
      <c r="M9" s="635"/>
      <c r="N9" s="635"/>
      <c r="O9" s="635"/>
      <c r="P9" s="635"/>
      <c r="Q9" s="635"/>
      <c r="R9" s="635"/>
      <c r="S9" s="635"/>
      <c r="T9" s="635"/>
      <c r="U9" s="635"/>
      <c r="V9" s="635"/>
      <c r="W9" s="635"/>
      <c r="X9" s="635"/>
      <c r="Y9" s="635"/>
      <c r="Z9" s="635"/>
      <c r="AA9" s="635"/>
      <c r="AB9" s="636"/>
      <c r="AC9" s="1"/>
      <c r="AD9" s="63"/>
      <c r="AE9" s="63"/>
      <c r="AF9" s="63"/>
      <c r="AG9" s="1"/>
      <c r="AH9" s="628" t="s">
        <v>61</v>
      </c>
      <c r="AI9" s="629"/>
      <c r="AJ9" s="629"/>
      <c r="AK9" s="629"/>
      <c r="AL9" s="629"/>
      <c r="AM9" s="629"/>
      <c r="AN9" s="629"/>
      <c r="AO9" s="630"/>
      <c r="AP9" s="631" t="s">
        <v>57</v>
      </c>
      <c r="AQ9" s="631"/>
      <c r="AR9" s="631"/>
      <c r="AS9" s="631"/>
      <c r="AT9" s="631"/>
      <c r="AU9" s="631"/>
      <c r="AV9" s="631"/>
      <c r="AW9" s="631"/>
      <c r="AX9" s="631"/>
      <c r="AY9" s="631"/>
      <c r="AZ9" s="631"/>
      <c r="BA9" s="631"/>
      <c r="BB9" s="631"/>
      <c r="BC9" s="631"/>
      <c r="BD9" s="631"/>
      <c r="BE9" s="631"/>
      <c r="BF9" s="631"/>
      <c r="BG9" s="631"/>
      <c r="BH9" s="632"/>
      <c r="BI9" s="1"/>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row>
    <row r="10" spans="1:227" s="61" customFormat="1" ht="15" customHeight="1" x14ac:dyDescent="0.15">
      <c r="A10" s="1"/>
      <c r="B10" s="615"/>
      <c r="C10" s="616"/>
      <c r="D10" s="616"/>
      <c r="E10" s="616"/>
      <c r="F10" s="616"/>
      <c r="G10" s="616"/>
      <c r="H10" s="616"/>
      <c r="I10" s="617"/>
      <c r="J10" s="637"/>
      <c r="K10" s="637"/>
      <c r="L10" s="637"/>
      <c r="M10" s="637"/>
      <c r="N10" s="637"/>
      <c r="O10" s="637"/>
      <c r="P10" s="637"/>
      <c r="Q10" s="637"/>
      <c r="R10" s="637"/>
      <c r="S10" s="637"/>
      <c r="T10" s="637"/>
      <c r="U10" s="637"/>
      <c r="V10" s="637"/>
      <c r="W10" s="637"/>
      <c r="X10" s="637"/>
      <c r="Y10" s="637"/>
      <c r="Z10" s="637"/>
      <c r="AA10" s="637"/>
      <c r="AB10" s="638"/>
      <c r="AC10" s="1"/>
      <c r="AD10" s="63"/>
      <c r="AE10" s="63"/>
      <c r="AF10" s="63"/>
      <c r="AG10" s="1"/>
      <c r="AH10" s="615"/>
      <c r="AI10" s="616"/>
      <c r="AJ10" s="616"/>
      <c r="AK10" s="616"/>
      <c r="AL10" s="616"/>
      <c r="AM10" s="616"/>
      <c r="AN10" s="616"/>
      <c r="AO10" s="617"/>
      <c r="AP10" s="624"/>
      <c r="AQ10" s="624"/>
      <c r="AR10" s="624"/>
      <c r="AS10" s="624"/>
      <c r="AT10" s="624"/>
      <c r="AU10" s="624"/>
      <c r="AV10" s="624"/>
      <c r="AW10" s="624"/>
      <c r="AX10" s="624"/>
      <c r="AY10" s="624"/>
      <c r="AZ10" s="624"/>
      <c r="BA10" s="624"/>
      <c r="BB10" s="624"/>
      <c r="BC10" s="624"/>
      <c r="BD10" s="624"/>
      <c r="BE10" s="624"/>
      <c r="BF10" s="624"/>
      <c r="BG10" s="624"/>
      <c r="BH10" s="625"/>
      <c r="BI10" s="1"/>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row>
    <row r="11" spans="1:227" s="61" customFormat="1" ht="15" customHeight="1" x14ac:dyDescent="0.15">
      <c r="A11" s="1"/>
      <c r="B11" s="611" t="s">
        <v>11</v>
      </c>
      <c r="C11" s="602"/>
      <c r="D11" s="602"/>
      <c r="E11" s="602"/>
      <c r="F11" s="602"/>
      <c r="G11" s="602"/>
      <c r="H11" s="602"/>
      <c r="I11" s="603"/>
      <c r="J11" s="639"/>
      <c r="K11" s="639"/>
      <c r="L11" s="639"/>
      <c r="M11" s="639"/>
      <c r="N11" s="639"/>
      <c r="O11" s="639"/>
      <c r="P11" s="639"/>
      <c r="Q11" s="639"/>
      <c r="R11" s="639"/>
      <c r="S11" s="639"/>
      <c r="T11" s="639"/>
      <c r="U11" s="639"/>
      <c r="V11" s="639"/>
      <c r="W11" s="639"/>
      <c r="X11" s="639"/>
      <c r="Y11" s="639"/>
      <c r="Z11" s="639"/>
      <c r="AA11" s="639"/>
      <c r="AB11" s="640"/>
      <c r="AC11" s="1"/>
      <c r="AD11" s="63"/>
      <c r="AE11" s="63"/>
      <c r="AF11" s="63"/>
      <c r="AG11" s="1"/>
      <c r="AH11" s="611" t="s">
        <v>11</v>
      </c>
      <c r="AI11" s="602"/>
      <c r="AJ11" s="602"/>
      <c r="AK11" s="602"/>
      <c r="AL11" s="602"/>
      <c r="AM11" s="602"/>
      <c r="AN11" s="602"/>
      <c r="AO11" s="603"/>
      <c r="AP11" s="607" t="s">
        <v>122</v>
      </c>
      <c r="AQ11" s="607"/>
      <c r="AR11" s="607"/>
      <c r="AS11" s="607"/>
      <c r="AT11" s="607"/>
      <c r="AU11" s="607"/>
      <c r="AV11" s="607"/>
      <c r="AW11" s="607"/>
      <c r="AX11" s="607"/>
      <c r="AY11" s="607"/>
      <c r="AZ11" s="607"/>
      <c r="BA11" s="607"/>
      <c r="BB11" s="607"/>
      <c r="BC11" s="607"/>
      <c r="BD11" s="607"/>
      <c r="BE11" s="607"/>
      <c r="BF11" s="607"/>
      <c r="BG11" s="607"/>
      <c r="BH11" s="608"/>
      <c r="BI11" s="1"/>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row>
    <row r="12" spans="1:227" s="61" customFormat="1" ht="15" customHeight="1" x14ac:dyDescent="0.15">
      <c r="A12" s="1"/>
      <c r="B12" s="615"/>
      <c r="C12" s="616"/>
      <c r="D12" s="616"/>
      <c r="E12" s="616"/>
      <c r="F12" s="616"/>
      <c r="G12" s="616"/>
      <c r="H12" s="616"/>
      <c r="I12" s="617"/>
      <c r="J12" s="639"/>
      <c r="K12" s="639"/>
      <c r="L12" s="639"/>
      <c r="M12" s="639"/>
      <c r="N12" s="639"/>
      <c r="O12" s="639"/>
      <c r="P12" s="639"/>
      <c r="Q12" s="639"/>
      <c r="R12" s="639"/>
      <c r="S12" s="639"/>
      <c r="T12" s="639"/>
      <c r="U12" s="639"/>
      <c r="V12" s="639"/>
      <c r="W12" s="639"/>
      <c r="X12" s="639"/>
      <c r="Y12" s="639"/>
      <c r="Z12" s="639"/>
      <c r="AA12" s="639"/>
      <c r="AB12" s="640"/>
      <c r="AC12" s="1"/>
      <c r="AD12" s="63"/>
      <c r="AE12" s="63"/>
      <c r="AF12" s="63"/>
      <c r="AG12" s="1"/>
      <c r="AH12" s="615"/>
      <c r="AI12" s="616"/>
      <c r="AJ12" s="616"/>
      <c r="AK12" s="616"/>
      <c r="AL12" s="616"/>
      <c r="AM12" s="616"/>
      <c r="AN12" s="616"/>
      <c r="AO12" s="617"/>
      <c r="AP12" s="607"/>
      <c r="AQ12" s="607"/>
      <c r="AR12" s="607"/>
      <c r="AS12" s="607"/>
      <c r="AT12" s="607"/>
      <c r="AU12" s="607"/>
      <c r="AV12" s="607"/>
      <c r="AW12" s="607"/>
      <c r="AX12" s="607"/>
      <c r="AY12" s="607"/>
      <c r="AZ12" s="607"/>
      <c r="BA12" s="607"/>
      <c r="BB12" s="607"/>
      <c r="BC12" s="607"/>
      <c r="BD12" s="607"/>
      <c r="BE12" s="607"/>
      <c r="BF12" s="607"/>
      <c r="BG12" s="607"/>
      <c r="BH12" s="608"/>
      <c r="BI12" s="1"/>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row>
    <row r="13" spans="1:227" s="61" customFormat="1" ht="15" customHeight="1" x14ac:dyDescent="0.15">
      <c r="A13" s="1"/>
      <c r="B13" s="611" t="s">
        <v>62</v>
      </c>
      <c r="C13" s="602"/>
      <c r="D13" s="602"/>
      <c r="E13" s="602"/>
      <c r="F13" s="602"/>
      <c r="G13" s="602"/>
      <c r="H13" s="602"/>
      <c r="I13" s="603"/>
      <c r="J13" s="637"/>
      <c r="K13" s="637"/>
      <c r="L13" s="637"/>
      <c r="M13" s="637"/>
      <c r="N13" s="637"/>
      <c r="O13" s="637"/>
      <c r="P13" s="637"/>
      <c r="Q13" s="637"/>
      <c r="R13" s="637"/>
      <c r="S13" s="637"/>
      <c r="T13" s="637"/>
      <c r="U13" s="637"/>
      <c r="V13" s="637"/>
      <c r="W13" s="637"/>
      <c r="X13" s="637"/>
      <c r="Y13" s="637"/>
      <c r="Z13" s="637"/>
      <c r="AA13" s="637"/>
      <c r="AB13" s="638"/>
      <c r="AC13" s="1"/>
      <c r="AD13" s="63"/>
      <c r="AE13" s="63"/>
      <c r="AF13" s="63"/>
      <c r="AG13" s="1"/>
      <c r="AH13" s="611" t="s">
        <v>62</v>
      </c>
      <c r="AI13" s="602"/>
      <c r="AJ13" s="602"/>
      <c r="AK13" s="602"/>
      <c r="AL13" s="602"/>
      <c r="AM13" s="602"/>
      <c r="AN13" s="602"/>
      <c r="AO13" s="603"/>
      <c r="AP13" s="624" t="s">
        <v>121</v>
      </c>
      <c r="AQ13" s="624"/>
      <c r="AR13" s="624"/>
      <c r="AS13" s="624"/>
      <c r="AT13" s="624"/>
      <c r="AU13" s="624"/>
      <c r="AV13" s="624"/>
      <c r="AW13" s="624"/>
      <c r="AX13" s="624"/>
      <c r="AY13" s="624"/>
      <c r="AZ13" s="624"/>
      <c r="BA13" s="624"/>
      <c r="BB13" s="624"/>
      <c r="BC13" s="624"/>
      <c r="BD13" s="624"/>
      <c r="BE13" s="624"/>
      <c r="BF13" s="624"/>
      <c r="BG13" s="624"/>
      <c r="BH13" s="625"/>
      <c r="BI13" s="1"/>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row>
    <row r="14" spans="1:227" s="61" customFormat="1" ht="15" customHeight="1" x14ac:dyDescent="0.15">
      <c r="A14" s="1"/>
      <c r="B14" s="615"/>
      <c r="C14" s="616"/>
      <c r="D14" s="616"/>
      <c r="E14" s="616"/>
      <c r="F14" s="616"/>
      <c r="G14" s="616"/>
      <c r="H14" s="616"/>
      <c r="I14" s="617"/>
      <c r="J14" s="637"/>
      <c r="K14" s="637"/>
      <c r="L14" s="637"/>
      <c r="M14" s="637"/>
      <c r="N14" s="637"/>
      <c r="O14" s="637"/>
      <c r="P14" s="637"/>
      <c r="Q14" s="637"/>
      <c r="R14" s="637"/>
      <c r="S14" s="637"/>
      <c r="T14" s="637"/>
      <c r="U14" s="637"/>
      <c r="V14" s="637"/>
      <c r="W14" s="637"/>
      <c r="X14" s="637"/>
      <c r="Y14" s="637"/>
      <c r="Z14" s="637"/>
      <c r="AA14" s="637"/>
      <c r="AB14" s="638"/>
      <c r="AC14" s="1"/>
      <c r="AD14" s="63"/>
      <c r="AE14" s="63"/>
      <c r="AF14" s="63"/>
      <c r="AG14" s="1"/>
      <c r="AH14" s="615"/>
      <c r="AI14" s="616"/>
      <c r="AJ14" s="616"/>
      <c r="AK14" s="616"/>
      <c r="AL14" s="616"/>
      <c r="AM14" s="616"/>
      <c r="AN14" s="616"/>
      <c r="AO14" s="617"/>
      <c r="AP14" s="624"/>
      <c r="AQ14" s="624"/>
      <c r="AR14" s="624"/>
      <c r="AS14" s="624"/>
      <c r="AT14" s="624"/>
      <c r="AU14" s="624"/>
      <c r="AV14" s="624"/>
      <c r="AW14" s="624"/>
      <c r="AX14" s="624"/>
      <c r="AY14" s="624"/>
      <c r="AZ14" s="624"/>
      <c r="BA14" s="624"/>
      <c r="BB14" s="624"/>
      <c r="BC14" s="624"/>
      <c r="BD14" s="624"/>
      <c r="BE14" s="624"/>
      <c r="BF14" s="624"/>
      <c r="BG14" s="624"/>
      <c r="BH14" s="625"/>
      <c r="BI14" s="1"/>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row>
    <row r="15" spans="1:227" s="61" customFormat="1" ht="15" customHeight="1" x14ac:dyDescent="0.15">
      <c r="A15" s="1"/>
      <c r="B15" s="611" t="s">
        <v>12</v>
      </c>
      <c r="C15" s="602"/>
      <c r="D15" s="602"/>
      <c r="E15" s="602"/>
      <c r="F15" s="602"/>
      <c r="G15" s="602"/>
      <c r="H15" s="602"/>
      <c r="I15" s="603"/>
      <c r="J15" s="639"/>
      <c r="K15" s="639"/>
      <c r="L15" s="639"/>
      <c r="M15" s="639"/>
      <c r="N15" s="639"/>
      <c r="O15" s="639"/>
      <c r="P15" s="639"/>
      <c r="Q15" s="639"/>
      <c r="R15" s="639"/>
      <c r="S15" s="639"/>
      <c r="T15" s="639"/>
      <c r="U15" s="639"/>
      <c r="V15" s="639"/>
      <c r="W15" s="639"/>
      <c r="X15" s="639"/>
      <c r="Y15" s="639"/>
      <c r="Z15" s="639"/>
      <c r="AA15" s="639"/>
      <c r="AB15" s="640"/>
      <c r="AC15" s="1"/>
      <c r="AD15" s="63"/>
      <c r="AE15" s="63"/>
      <c r="AF15" s="63"/>
      <c r="AG15" s="1"/>
      <c r="AH15" s="611" t="s">
        <v>12</v>
      </c>
      <c r="AI15" s="602"/>
      <c r="AJ15" s="602"/>
      <c r="AK15" s="602"/>
      <c r="AL15" s="602"/>
      <c r="AM15" s="602"/>
      <c r="AN15" s="602"/>
      <c r="AO15" s="603"/>
      <c r="AP15" s="607" t="s">
        <v>40</v>
      </c>
      <c r="AQ15" s="607"/>
      <c r="AR15" s="607"/>
      <c r="AS15" s="607"/>
      <c r="AT15" s="607"/>
      <c r="AU15" s="607"/>
      <c r="AV15" s="607"/>
      <c r="AW15" s="607"/>
      <c r="AX15" s="607"/>
      <c r="AY15" s="607"/>
      <c r="AZ15" s="607"/>
      <c r="BA15" s="607"/>
      <c r="BB15" s="607"/>
      <c r="BC15" s="607"/>
      <c r="BD15" s="607"/>
      <c r="BE15" s="607"/>
      <c r="BF15" s="607"/>
      <c r="BG15" s="607"/>
      <c r="BH15" s="608"/>
      <c r="BI15" s="1"/>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row>
    <row r="16" spans="1:227" s="61" customFormat="1" ht="15" customHeight="1" x14ac:dyDescent="0.15">
      <c r="A16" s="1"/>
      <c r="B16" s="615"/>
      <c r="C16" s="616"/>
      <c r="D16" s="616"/>
      <c r="E16" s="616"/>
      <c r="F16" s="616"/>
      <c r="G16" s="616"/>
      <c r="H16" s="616"/>
      <c r="I16" s="617"/>
      <c r="J16" s="639"/>
      <c r="K16" s="639"/>
      <c r="L16" s="639"/>
      <c r="M16" s="639"/>
      <c r="N16" s="639"/>
      <c r="O16" s="639"/>
      <c r="P16" s="639"/>
      <c r="Q16" s="639"/>
      <c r="R16" s="639"/>
      <c r="S16" s="639"/>
      <c r="T16" s="639"/>
      <c r="U16" s="639"/>
      <c r="V16" s="639"/>
      <c r="W16" s="639"/>
      <c r="X16" s="639"/>
      <c r="Y16" s="639"/>
      <c r="Z16" s="639"/>
      <c r="AA16" s="639"/>
      <c r="AB16" s="640"/>
      <c r="AC16" s="1"/>
      <c r="AD16" s="63"/>
      <c r="AE16" s="63"/>
      <c r="AF16" s="63"/>
      <c r="AG16" s="1"/>
      <c r="AH16" s="615"/>
      <c r="AI16" s="616"/>
      <c r="AJ16" s="616"/>
      <c r="AK16" s="616"/>
      <c r="AL16" s="616"/>
      <c r="AM16" s="616"/>
      <c r="AN16" s="616"/>
      <c r="AO16" s="617"/>
      <c r="AP16" s="607"/>
      <c r="AQ16" s="607"/>
      <c r="AR16" s="607"/>
      <c r="AS16" s="607"/>
      <c r="AT16" s="607"/>
      <c r="AU16" s="607"/>
      <c r="AV16" s="607"/>
      <c r="AW16" s="607"/>
      <c r="AX16" s="607"/>
      <c r="AY16" s="607"/>
      <c r="AZ16" s="607"/>
      <c r="BA16" s="607"/>
      <c r="BB16" s="607"/>
      <c r="BC16" s="607"/>
      <c r="BD16" s="607"/>
      <c r="BE16" s="607"/>
      <c r="BF16" s="607"/>
      <c r="BG16" s="607"/>
      <c r="BH16" s="608"/>
      <c r="BI16" s="1"/>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row>
    <row r="17" spans="1:227" s="61" customFormat="1" ht="15" customHeight="1" x14ac:dyDescent="0.15">
      <c r="A17" s="1"/>
      <c r="B17" s="611" t="s">
        <v>13</v>
      </c>
      <c r="C17" s="602"/>
      <c r="D17" s="602"/>
      <c r="E17" s="602"/>
      <c r="F17" s="602"/>
      <c r="G17" s="602"/>
      <c r="H17" s="602"/>
      <c r="I17" s="603"/>
      <c r="J17" s="637"/>
      <c r="K17" s="637"/>
      <c r="L17" s="637"/>
      <c r="M17" s="637"/>
      <c r="N17" s="637"/>
      <c r="O17" s="637"/>
      <c r="P17" s="637"/>
      <c r="Q17" s="637"/>
      <c r="R17" s="637"/>
      <c r="S17" s="637"/>
      <c r="T17" s="637"/>
      <c r="U17" s="637"/>
      <c r="V17" s="637"/>
      <c r="W17" s="637"/>
      <c r="X17" s="637"/>
      <c r="Y17" s="637"/>
      <c r="Z17" s="637"/>
      <c r="AA17" s="637"/>
      <c r="AB17" s="638"/>
      <c r="AC17" s="1"/>
      <c r="AD17" s="63"/>
      <c r="AE17" s="63"/>
      <c r="AF17" s="63"/>
      <c r="AG17" s="1"/>
      <c r="AH17" s="611" t="s">
        <v>13</v>
      </c>
      <c r="AI17" s="602"/>
      <c r="AJ17" s="602"/>
      <c r="AK17" s="602"/>
      <c r="AL17" s="602"/>
      <c r="AM17" s="602"/>
      <c r="AN17" s="602"/>
      <c r="AO17" s="603"/>
      <c r="AP17" s="624" t="s">
        <v>123</v>
      </c>
      <c r="AQ17" s="624"/>
      <c r="AR17" s="624"/>
      <c r="AS17" s="624"/>
      <c r="AT17" s="624"/>
      <c r="AU17" s="624"/>
      <c r="AV17" s="624"/>
      <c r="AW17" s="624"/>
      <c r="AX17" s="624"/>
      <c r="AY17" s="624"/>
      <c r="AZ17" s="624"/>
      <c r="BA17" s="624"/>
      <c r="BB17" s="624"/>
      <c r="BC17" s="624"/>
      <c r="BD17" s="624"/>
      <c r="BE17" s="624"/>
      <c r="BF17" s="624"/>
      <c r="BG17" s="624"/>
      <c r="BH17" s="625"/>
      <c r="BI17" s="1"/>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row>
    <row r="18" spans="1:227" s="61" customFormat="1" ht="15" customHeight="1" x14ac:dyDescent="0.15">
      <c r="A18" s="1"/>
      <c r="B18" s="615"/>
      <c r="C18" s="616"/>
      <c r="D18" s="616"/>
      <c r="E18" s="616"/>
      <c r="F18" s="616"/>
      <c r="G18" s="616"/>
      <c r="H18" s="616"/>
      <c r="I18" s="617"/>
      <c r="J18" s="637"/>
      <c r="K18" s="637"/>
      <c r="L18" s="637"/>
      <c r="M18" s="637"/>
      <c r="N18" s="637"/>
      <c r="O18" s="637"/>
      <c r="P18" s="637"/>
      <c r="Q18" s="637"/>
      <c r="R18" s="637"/>
      <c r="S18" s="637"/>
      <c r="T18" s="637"/>
      <c r="U18" s="637"/>
      <c r="V18" s="637"/>
      <c r="W18" s="637"/>
      <c r="X18" s="637"/>
      <c r="Y18" s="637"/>
      <c r="Z18" s="637"/>
      <c r="AA18" s="637"/>
      <c r="AB18" s="638"/>
      <c r="AC18" s="1"/>
      <c r="AD18" s="63"/>
      <c r="AE18" s="63"/>
      <c r="AF18" s="63"/>
      <c r="AG18" s="1"/>
      <c r="AH18" s="615"/>
      <c r="AI18" s="616"/>
      <c r="AJ18" s="616"/>
      <c r="AK18" s="616"/>
      <c r="AL18" s="616"/>
      <c r="AM18" s="616"/>
      <c r="AN18" s="616"/>
      <c r="AO18" s="617"/>
      <c r="AP18" s="624"/>
      <c r="AQ18" s="624"/>
      <c r="AR18" s="624"/>
      <c r="AS18" s="624"/>
      <c r="AT18" s="624"/>
      <c r="AU18" s="624"/>
      <c r="AV18" s="624"/>
      <c r="AW18" s="624"/>
      <c r="AX18" s="624"/>
      <c r="AY18" s="624"/>
      <c r="AZ18" s="624"/>
      <c r="BA18" s="624"/>
      <c r="BB18" s="624"/>
      <c r="BC18" s="624"/>
      <c r="BD18" s="624"/>
      <c r="BE18" s="624"/>
      <c r="BF18" s="624"/>
      <c r="BG18" s="624"/>
      <c r="BH18" s="625"/>
      <c r="BI18" s="1"/>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row>
    <row r="19" spans="1:227" s="61" customFormat="1" ht="15" customHeight="1" x14ac:dyDescent="0.15">
      <c r="A19" s="1"/>
      <c r="B19" s="611" t="s">
        <v>59</v>
      </c>
      <c r="C19" s="602"/>
      <c r="D19" s="602"/>
      <c r="E19" s="602"/>
      <c r="F19" s="602"/>
      <c r="G19" s="602"/>
      <c r="H19" s="602"/>
      <c r="I19" s="603"/>
      <c r="J19" s="8" t="s">
        <v>63</v>
      </c>
      <c r="K19" s="647"/>
      <c r="L19" s="647"/>
      <c r="M19" s="5" t="s">
        <v>64</v>
      </c>
      <c r="N19" s="647"/>
      <c r="O19" s="648"/>
      <c r="P19" s="648"/>
      <c r="Q19" s="6"/>
      <c r="R19" s="7"/>
      <c r="S19" s="7"/>
      <c r="T19" s="7"/>
      <c r="U19" s="7"/>
      <c r="V19" s="7"/>
      <c r="W19" s="7"/>
      <c r="X19" s="7"/>
      <c r="Y19" s="7"/>
      <c r="Z19" s="7"/>
      <c r="AA19" s="7"/>
      <c r="AB19" s="9"/>
      <c r="AC19" s="1"/>
      <c r="AD19" s="63"/>
      <c r="AE19" s="63"/>
      <c r="AF19" s="63"/>
      <c r="AG19" s="1"/>
      <c r="AH19" s="611" t="s">
        <v>59</v>
      </c>
      <c r="AI19" s="602"/>
      <c r="AJ19" s="602"/>
      <c r="AK19" s="602"/>
      <c r="AL19" s="602"/>
      <c r="AM19" s="602"/>
      <c r="AN19" s="602"/>
      <c r="AO19" s="603"/>
      <c r="AP19" s="8" t="s">
        <v>63</v>
      </c>
      <c r="AQ19" s="618">
        <v>850</v>
      </c>
      <c r="AR19" s="618"/>
      <c r="AS19" s="5" t="s">
        <v>64</v>
      </c>
      <c r="AT19" s="618">
        <v>8570</v>
      </c>
      <c r="AU19" s="619"/>
      <c r="AV19" s="619"/>
      <c r="AW19" s="6"/>
      <c r="AX19" s="7"/>
      <c r="AY19" s="7"/>
      <c r="AZ19" s="7"/>
      <c r="BA19" s="7"/>
      <c r="BB19" s="7"/>
      <c r="BC19" s="7"/>
      <c r="BD19" s="7"/>
      <c r="BE19" s="7"/>
      <c r="BF19" s="7"/>
      <c r="BG19" s="7"/>
      <c r="BH19" s="9"/>
      <c r="BI19" s="1"/>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row>
    <row r="20" spans="1:227" s="61" customFormat="1" ht="15" customHeight="1" x14ac:dyDescent="0.15">
      <c r="A20" s="1"/>
      <c r="B20" s="612"/>
      <c r="C20" s="613"/>
      <c r="D20" s="613"/>
      <c r="E20" s="613"/>
      <c r="F20" s="613"/>
      <c r="G20" s="613"/>
      <c r="H20" s="613"/>
      <c r="I20" s="614"/>
      <c r="J20" s="643"/>
      <c r="K20" s="643"/>
      <c r="L20" s="643"/>
      <c r="M20" s="643"/>
      <c r="N20" s="643"/>
      <c r="O20" s="643"/>
      <c r="P20" s="643"/>
      <c r="Q20" s="643"/>
      <c r="R20" s="643"/>
      <c r="S20" s="643"/>
      <c r="T20" s="643"/>
      <c r="U20" s="643"/>
      <c r="V20" s="643"/>
      <c r="W20" s="643"/>
      <c r="X20" s="643"/>
      <c r="Y20" s="643"/>
      <c r="Z20" s="643"/>
      <c r="AA20" s="643"/>
      <c r="AB20" s="644"/>
      <c r="AC20" s="1"/>
      <c r="AD20" s="63"/>
      <c r="AE20" s="63"/>
      <c r="AF20" s="63"/>
      <c r="AG20" s="1"/>
      <c r="AH20" s="612"/>
      <c r="AI20" s="613"/>
      <c r="AJ20" s="613"/>
      <c r="AK20" s="613"/>
      <c r="AL20" s="613"/>
      <c r="AM20" s="613"/>
      <c r="AN20" s="613"/>
      <c r="AO20" s="614"/>
      <c r="AP20" s="620" t="s">
        <v>188</v>
      </c>
      <c r="AQ20" s="620"/>
      <c r="AR20" s="620"/>
      <c r="AS20" s="620"/>
      <c r="AT20" s="620"/>
      <c r="AU20" s="620"/>
      <c r="AV20" s="620"/>
      <c r="AW20" s="620"/>
      <c r="AX20" s="620"/>
      <c r="AY20" s="620"/>
      <c r="AZ20" s="620"/>
      <c r="BA20" s="620"/>
      <c r="BB20" s="620"/>
      <c r="BC20" s="620"/>
      <c r="BD20" s="620"/>
      <c r="BE20" s="620"/>
      <c r="BF20" s="620"/>
      <c r="BG20" s="620"/>
      <c r="BH20" s="621"/>
      <c r="BI20" s="1"/>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row>
    <row r="21" spans="1:227" s="61" customFormat="1" ht="15" customHeight="1" x14ac:dyDescent="0.15">
      <c r="A21" s="1"/>
      <c r="B21" s="615"/>
      <c r="C21" s="616"/>
      <c r="D21" s="616"/>
      <c r="E21" s="616"/>
      <c r="F21" s="616"/>
      <c r="G21" s="616"/>
      <c r="H21" s="616"/>
      <c r="I21" s="617"/>
      <c r="J21" s="645"/>
      <c r="K21" s="645"/>
      <c r="L21" s="645"/>
      <c r="M21" s="645"/>
      <c r="N21" s="645"/>
      <c r="O21" s="645"/>
      <c r="P21" s="645"/>
      <c r="Q21" s="645"/>
      <c r="R21" s="645"/>
      <c r="S21" s="645"/>
      <c r="T21" s="645"/>
      <c r="U21" s="645"/>
      <c r="V21" s="645"/>
      <c r="W21" s="645"/>
      <c r="X21" s="645"/>
      <c r="Y21" s="645"/>
      <c r="Z21" s="645"/>
      <c r="AA21" s="645"/>
      <c r="AB21" s="646"/>
      <c r="AC21" s="1"/>
      <c r="AD21" s="63"/>
      <c r="AE21" s="63"/>
      <c r="AF21" s="63"/>
      <c r="AG21" s="1"/>
      <c r="AH21" s="615"/>
      <c r="AI21" s="616"/>
      <c r="AJ21" s="616"/>
      <c r="AK21" s="616"/>
      <c r="AL21" s="616"/>
      <c r="AM21" s="616"/>
      <c r="AN21" s="616"/>
      <c r="AO21" s="617"/>
      <c r="AP21" s="622"/>
      <c r="AQ21" s="622"/>
      <c r="AR21" s="622"/>
      <c r="AS21" s="622"/>
      <c r="AT21" s="622"/>
      <c r="AU21" s="622"/>
      <c r="AV21" s="622"/>
      <c r="AW21" s="622"/>
      <c r="AX21" s="622"/>
      <c r="AY21" s="622"/>
      <c r="AZ21" s="622"/>
      <c r="BA21" s="622"/>
      <c r="BB21" s="622"/>
      <c r="BC21" s="622"/>
      <c r="BD21" s="622"/>
      <c r="BE21" s="622"/>
      <c r="BF21" s="622"/>
      <c r="BG21" s="622"/>
      <c r="BH21" s="623"/>
      <c r="BI21" s="1"/>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row>
    <row r="22" spans="1:227" s="61" customFormat="1" ht="15" customHeight="1" x14ac:dyDescent="0.15">
      <c r="A22" s="1"/>
      <c r="B22" s="601" t="s">
        <v>65</v>
      </c>
      <c r="C22" s="602"/>
      <c r="D22" s="602"/>
      <c r="E22" s="602"/>
      <c r="F22" s="602"/>
      <c r="G22" s="602"/>
      <c r="H22" s="602"/>
      <c r="I22" s="603"/>
      <c r="J22" s="639"/>
      <c r="K22" s="639"/>
      <c r="L22" s="639"/>
      <c r="M22" s="639"/>
      <c r="N22" s="639"/>
      <c r="O22" s="639"/>
      <c r="P22" s="639"/>
      <c r="Q22" s="639"/>
      <c r="R22" s="639"/>
      <c r="S22" s="639"/>
      <c r="T22" s="639"/>
      <c r="U22" s="639"/>
      <c r="V22" s="639"/>
      <c r="W22" s="639"/>
      <c r="X22" s="639"/>
      <c r="Y22" s="639"/>
      <c r="Z22" s="639"/>
      <c r="AA22" s="639"/>
      <c r="AB22" s="640"/>
      <c r="AC22" s="1"/>
      <c r="AD22" s="63"/>
      <c r="AE22" s="63"/>
      <c r="AF22" s="63"/>
      <c r="AG22" s="1"/>
      <c r="AH22" s="601" t="s">
        <v>65</v>
      </c>
      <c r="AI22" s="602"/>
      <c r="AJ22" s="602"/>
      <c r="AK22" s="602"/>
      <c r="AL22" s="602"/>
      <c r="AM22" s="602"/>
      <c r="AN22" s="602"/>
      <c r="AO22" s="603"/>
      <c r="AP22" s="607" t="s">
        <v>124</v>
      </c>
      <c r="AQ22" s="607"/>
      <c r="AR22" s="607"/>
      <c r="AS22" s="607"/>
      <c r="AT22" s="607"/>
      <c r="AU22" s="607"/>
      <c r="AV22" s="607"/>
      <c r="AW22" s="607"/>
      <c r="AX22" s="607"/>
      <c r="AY22" s="607"/>
      <c r="AZ22" s="607"/>
      <c r="BA22" s="607"/>
      <c r="BB22" s="607"/>
      <c r="BC22" s="607"/>
      <c r="BD22" s="607"/>
      <c r="BE22" s="607"/>
      <c r="BF22" s="607"/>
      <c r="BG22" s="607"/>
      <c r="BH22" s="608"/>
      <c r="BI22" s="1"/>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row>
    <row r="23" spans="1:227" s="61" customFormat="1" ht="15" customHeight="1" thickBot="1" x14ac:dyDescent="0.2">
      <c r="A23" s="1"/>
      <c r="B23" s="604"/>
      <c r="C23" s="605"/>
      <c r="D23" s="605"/>
      <c r="E23" s="605"/>
      <c r="F23" s="605"/>
      <c r="G23" s="605"/>
      <c r="H23" s="605"/>
      <c r="I23" s="606"/>
      <c r="J23" s="641"/>
      <c r="K23" s="641"/>
      <c r="L23" s="641"/>
      <c r="M23" s="641"/>
      <c r="N23" s="641"/>
      <c r="O23" s="641"/>
      <c r="P23" s="641"/>
      <c r="Q23" s="641"/>
      <c r="R23" s="641"/>
      <c r="S23" s="641"/>
      <c r="T23" s="641"/>
      <c r="U23" s="641"/>
      <c r="V23" s="641"/>
      <c r="W23" s="641"/>
      <c r="X23" s="641"/>
      <c r="Y23" s="641"/>
      <c r="Z23" s="641"/>
      <c r="AA23" s="641"/>
      <c r="AB23" s="642"/>
      <c r="AC23" s="1"/>
      <c r="AD23" s="63"/>
      <c r="AE23" s="63"/>
      <c r="AF23" s="63"/>
      <c r="AG23" s="1"/>
      <c r="AH23" s="604"/>
      <c r="AI23" s="605"/>
      <c r="AJ23" s="605"/>
      <c r="AK23" s="605"/>
      <c r="AL23" s="605"/>
      <c r="AM23" s="605"/>
      <c r="AN23" s="605"/>
      <c r="AO23" s="606"/>
      <c r="AP23" s="609"/>
      <c r="AQ23" s="609"/>
      <c r="AR23" s="609"/>
      <c r="AS23" s="609"/>
      <c r="AT23" s="609"/>
      <c r="AU23" s="609"/>
      <c r="AV23" s="609"/>
      <c r="AW23" s="609"/>
      <c r="AX23" s="609"/>
      <c r="AY23" s="609"/>
      <c r="AZ23" s="609"/>
      <c r="BA23" s="609"/>
      <c r="BB23" s="609"/>
      <c r="BC23" s="609"/>
      <c r="BD23" s="609"/>
      <c r="BE23" s="609"/>
      <c r="BF23" s="609"/>
      <c r="BG23" s="609"/>
      <c r="BH23" s="610"/>
      <c r="BI23" s="1"/>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row>
    <row r="24" spans="1:227" s="61" customFormat="1" ht="15" customHeight="1" x14ac:dyDescent="0.15">
      <c r="A24" s="1"/>
      <c r="B24" s="2"/>
      <c r="C24" s="2"/>
      <c r="D24" s="2"/>
      <c r="E24" s="2"/>
      <c r="F24" s="2"/>
      <c r="G24" s="2"/>
      <c r="H24" s="2"/>
      <c r="I24" s="2"/>
      <c r="J24" s="1"/>
      <c r="K24" s="1"/>
      <c r="L24" s="1"/>
      <c r="M24" s="1"/>
      <c r="N24" s="1"/>
      <c r="O24" s="1"/>
      <c r="P24" s="1"/>
      <c r="Q24" s="1"/>
      <c r="R24" s="1"/>
      <c r="S24" s="1"/>
      <c r="T24" s="1"/>
      <c r="U24" s="1"/>
      <c r="V24" s="1"/>
      <c r="W24" s="1"/>
      <c r="X24" s="1"/>
      <c r="Y24" s="1"/>
      <c r="Z24" s="1"/>
      <c r="AA24" s="1"/>
      <c r="AB24" s="1"/>
      <c r="AC24" s="1"/>
      <c r="AD24" s="63"/>
      <c r="AE24" s="63"/>
      <c r="AF24" s="63"/>
      <c r="AG24" s="1"/>
      <c r="AH24" s="2"/>
      <c r="AI24" s="2"/>
      <c r="AJ24" s="2"/>
      <c r="AK24" s="2"/>
      <c r="AL24" s="2"/>
      <c r="AM24" s="2"/>
      <c r="AN24" s="2"/>
      <c r="AO24" s="2"/>
      <c r="AP24" s="1"/>
      <c r="AQ24" s="1"/>
      <c r="AR24" s="1"/>
      <c r="AS24" s="1"/>
      <c r="AT24" s="1"/>
      <c r="AU24" s="1"/>
      <c r="AV24" s="1"/>
      <c r="AW24" s="1"/>
      <c r="AX24" s="1"/>
      <c r="AY24" s="1"/>
      <c r="AZ24" s="1"/>
      <c r="BA24" s="1"/>
      <c r="BB24" s="1"/>
      <c r="BC24" s="1"/>
      <c r="BD24" s="1"/>
      <c r="BE24" s="1"/>
      <c r="BF24" s="1"/>
      <c r="BG24" s="1"/>
      <c r="BH24" s="1"/>
      <c r="BI24" s="1"/>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row>
    <row r="25" spans="1:227" s="61" customFormat="1" ht="15" customHeight="1" x14ac:dyDescent="0.15">
      <c r="A25" s="1"/>
      <c r="B25" s="1" t="s">
        <v>66</v>
      </c>
      <c r="C25" s="1"/>
      <c r="D25" s="1"/>
      <c r="E25" s="1"/>
      <c r="F25" s="1"/>
      <c r="G25" s="1"/>
      <c r="H25" s="1"/>
      <c r="I25" s="1"/>
      <c r="J25" s="1"/>
      <c r="K25" s="4" t="s">
        <v>67</v>
      </c>
      <c r="L25" s="4"/>
      <c r="M25" s="576" t="s">
        <v>181</v>
      </c>
      <c r="N25" s="576"/>
      <c r="O25" s="634"/>
      <c r="P25" s="634"/>
      <c r="Q25" s="4" t="s">
        <v>3</v>
      </c>
      <c r="R25" s="634"/>
      <c r="S25" s="634"/>
      <c r="T25" s="4" t="s">
        <v>2</v>
      </c>
      <c r="U25" s="634"/>
      <c r="V25" s="634"/>
      <c r="W25" s="4" t="s">
        <v>4</v>
      </c>
      <c r="X25" s="1"/>
      <c r="Y25" s="1"/>
      <c r="Z25" s="1"/>
      <c r="AA25" s="1"/>
      <c r="AB25" s="1"/>
      <c r="AC25" s="1"/>
      <c r="AD25" s="63"/>
      <c r="AE25" s="63"/>
      <c r="AF25" s="63"/>
      <c r="AG25" s="1"/>
      <c r="AH25" s="1" t="s">
        <v>66</v>
      </c>
      <c r="AI25" s="1"/>
      <c r="AJ25" s="1"/>
      <c r="AK25" s="1"/>
      <c r="AL25" s="1"/>
      <c r="AM25" s="1"/>
      <c r="AN25" s="1"/>
      <c r="AO25" s="1"/>
      <c r="AP25" s="1"/>
      <c r="AQ25" s="4" t="s">
        <v>67</v>
      </c>
      <c r="AR25" s="4"/>
      <c r="AS25" s="576" t="s">
        <v>181</v>
      </c>
      <c r="AT25" s="576"/>
      <c r="AU25" s="594">
        <v>2</v>
      </c>
      <c r="AV25" s="594"/>
      <c r="AW25" s="4" t="s">
        <v>3</v>
      </c>
      <c r="AX25" s="594">
        <v>9</v>
      </c>
      <c r="AY25" s="594"/>
      <c r="AZ25" s="4" t="s">
        <v>2</v>
      </c>
      <c r="BA25" s="594">
        <v>20</v>
      </c>
      <c r="BB25" s="594"/>
      <c r="BC25" s="4" t="s">
        <v>4</v>
      </c>
      <c r="BD25" s="1"/>
      <c r="BE25" s="1"/>
      <c r="BF25" s="1"/>
      <c r="BG25" s="1"/>
      <c r="BH25" s="1"/>
      <c r="BI25" s="1"/>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row>
    <row r="26" spans="1:227" s="61" customFormat="1" ht="15" customHeight="1" x14ac:dyDescent="0.15">
      <c r="A26" s="1"/>
      <c r="B26" s="1"/>
      <c r="C26" s="1"/>
      <c r="D26" s="1"/>
      <c r="E26" s="1"/>
      <c r="F26" s="1"/>
      <c r="G26" s="1"/>
      <c r="H26" s="1"/>
      <c r="I26" s="1"/>
      <c r="J26" s="1"/>
      <c r="K26" s="4"/>
      <c r="L26" s="4"/>
      <c r="M26" s="4"/>
      <c r="N26" s="4"/>
      <c r="O26" s="4"/>
      <c r="P26" s="4"/>
      <c r="Q26" s="4"/>
      <c r="R26" s="4"/>
      <c r="S26" s="4"/>
      <c r="T26" s="4"/>
      <c r="U26" s="4"/>
      <c r="V26" s="4"/>
      <c r="W26" s="4"/>
      <c r="X26" s="1"/>
      <c r="Y26" s="1"/>
      <c r="Z26" s="1"/>
      <c r="AA26" s="1"/>
      <c r="AB26" s="1"/>
      <c r="AC26" s="1"/>
      <c r="AD26" s="63"/>
      <c r="AE26" s="63"/>
      <c r="AF26" s="63"/>
      <c r="AG26" s="1"/>
      <c r="AH26" s="1"/>
      <c r="AI26" s="1"/>
      <c r="AJ26" s="1"/>
      <c r="AK26" s="1"/>
      <c r="AL26" s="1"/>
      <c r="AM26" s="1"/>
      <c r="AN26" s="1"/>
      <c r="AO26" s="1"/>
      <c r="AP26" s="1"/>
      <c r="AQ26" s="4"/>
      <c r="AR26" s="4"/>
      <c r="AS26" s="4"/>
      <c r="AT26" s="4"/>
      <c r="AU26" s="4"/>
      <c r="AV26" s="4"/>
      <c r="AW26" s="4"/>
      <c r="AX26" s="4"/>
      <c r="AY26" s="4"/>
      <c r="AZ26" s="4"/>
      <c r="BA26" s="4"/>
      <c r="BB26" s="4"/>
      <c r="BC26" s="4"/>
      <c r="BD26" s="1"/>
      <c r="BE26" s="1"/>
      <c r="BF26" s="1"/>
      <c r="BG26" s="1"/>
      <c r="BH26" s="1"/>
      <c r="BI26" s="1"/>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row>
    <row r="27" spans="1:227" s="61" customFormat="1" ht="15" customHeight="1" x14ac:dyDescent="0.15">
      <c r="A27" s="1"/>
      <c r="B27" s="1"/>
      <c r="C27" s="1"/>
      <c r="D27" s="1"/>
      <c r="E27" s="1"/>
      <c r="F27" s="1"/>
      <c r="G27" s="1"/>
      <c r="H27" s="1"/>
      <c r="I27" s="1"/>
      <c r="J27" s="1"/>
      <c r="K27" s="4" t="s">
        <v>15</v>
      </c>
      <c r="L27" s="4"/>
      <c r="M27" s="576" t="s">
        <v>181</v>
      </c>
      <c r="N27" s="576"/>
      <c r="O27" s="634"/>
      <c r="P27" s="634"/>
      <c r="Q27" s="4" t="s">
        <v>3</v>
      </c>
      <c r="R27" s="634"/>
      <c r="S27" s="634"/>
      <c r="T27" s="4" t="s">
        <v>2</v>
      </c>
      <c r="U27" s="634"/>
      <c r="V27" s="634"/>
      <c r="W27" s="4" t="s">
        <v>4</v>
      </c>
      <c r="X27" s="1"/>
      <c r="Y27" s="1"/>
      <c r="Z27" s="1"/>
      <c r="AA27" s="1"/>
      <c r="AB27" s="1"/>
      <c r="AC27" s="1"/>
      <c r="AD27" s="63"/>
      <c r="AE27" s="63"/>
      <c r="AF27" s="63"/>
      <c r="AG27" s="1"/>
      <c r="AH27" s="1"/>
      <c r="AI27" s="1"/>
      <c r="AJ27" s="1"/>
      <c r="AK27" s="1"/>
      <c r="AL27" s="1"/>
      <c r="AM27" s="1"/>
      <c r="AN27" s="1"/>
      <c r="AO27" s="1"/>
      <c r="AP27" s="1"/>
      <c r="AQ27" s="4" t="s">
        <v>15</v>
      </c>
      <c r="AR27" s="4"/>
      <c r="AS27" s="576" t="s">
        <v>181</v>
      </c>
      <c r="AT27" s="576"/>
      <c r="AU27" s="594">
        <v>3</v>
      </c>
      <c r="AV27" s="594"/>
      <c r="AW27" s="4" t="s">
        <v>3</v>
      </c>
      <c r="AX27" s="594">
        <v>9</v>
      </c>
      <c r="AY27" s="594"/>
      <c r="AZ27" s="4" t="s">
        <v>2</v>
      </c>
      <c r="BA27" s="594">
        <v>20</v>
      </c>
      <c r="BB27" s="594"/>
      <c r="BC27" s="4" t="s">
        <v>4</v>
      </c>
      <c r="BD27" s="1"/>
      <c r="BE27" s="1"/>
      <c r="BF27" s="1"/>
      <c r="BG27" s="1"/>
      <c r="BH27" s="1"/>
      <c r="BI27" s="1"/>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row>
    <row r="28" spans="1:227" s="61" customFormat="1" ht="1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63"/>
      <c r="AE28" s="63"/>
      <c r="AF28" s="63"/>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row>
    <row r="29" spans="1:227" s="61" customFormat="1" ht="15" customHeight="1" x14ac:dyDescent="0.15">
      <c r="A29" s="1"/>
      <c r="B29" s="1" t="s">
        <v>68</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63"/>
      <c r="AE29" s="63"/>
      <c r="AF29" s="63"/>
      <c r="AG29" s="1"/>
      <c r="AH29" s="1" t="s">
        <v>68</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row>
    <row r="30" spans="1:227" s="61" customFormat="1" ht="15" customHeight="1" thickBo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63"/>
      <c r="AE30" s="63"/>
      <c r="AF30" s="63"/>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row>
    <row r="31" spans="1:227" s="61" customFormat="1" ht="15" customHeight="1" x14ac:dyDescent="0.15">
      <c r="A31" s="1"/>
      <c r="B31" s="567" t="s">
        <v>69</v>
      </c>
      <c r="C31" s="568"/>
      <c r="D31" s="568"/>
      <c r="E31" s="568"/>
      <c r="F31" s="568"/>
      <c r="G31" s="568"/>
      <c r="H31" s="568"/>
      <c r="I31" s="569"/>
      <c r="J31" s="589" t="s">
        <v>70</v>
      </c>
      <c r="K31" s="427"/>
      <c r="L31" s="427"/>
      <c r="M31" s="427"/>
      <c r="N31" s="595" t="s">
        <v>54</v>
      </c>
      <c r="O31" s="596"/>
      <c r="P31" s="596"/>
      <c r="Q31" s="596"/>
      <c r="R31" s="596"/>
      <c r="S31" s="596"/>
      <c r="T31" s="596"/>
      <c r="U31" s="596"/>
      <c r="V31" s="596"/>
      <c r="W31" s="596"/>
      <c r="X31" s="596"/>
      <c r="Y31" s="596"/>
      <c r="Z31" s="596"/>
      <c r="AA31" s="596"/>
      <c r="AB31" s="597"/>
      <c r="AC31" s="1"/>
      <c r="AD31" s="63"/>
      <c r="AE31" s="63"/>
      <c r="AF31" s="63"/>
      <c r="AG31" s="1"/>
      <c r="AH31" s="567" t="s">
        <v>69</v>
      </c>
      <c r="AI31" s="568"/>
      <c r="AJ31" s="568"/>
      <c r="AK31" s="568"/>
      <c r="AL31" s="568"/>
      <c r="AM31" s="568"/>
      <c r="AN31" s="568"/>
      <c r="AO31" s="569"/>
      <c r="AP31" s="589" t="s">
        <v>70</v>
      </c>
      <c r="AQ31" s="427"/>
      <c r="AR31" s="427"/>
      <c r="AS31" s="427"/>
      <c r="AT31" s="595" t="s">
        <v>54</v>
      </c>
      <c r="AU31" s="596"/>
      <c r="AV31" s="596"/>
      <c r="AW31" s="596"/>
      <c r="AX31" s="596"/>
      <c r="AY31" s="596"/>
      <c r="AZ31" s="596"/>
      <c r="BA31" s="596"/>
      <c r="BB31" s="596"/>
      <c r="BC31" s="596"/>
      <c r="BD31" s="596"/>
      <c r="BE31" s="596"/>
      <c r="BF31" s="596"/>
      <c r="BG31" s="596"/>
      <c r="BH31" s="597"/>
      <c r="BI31" s="1"/>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row>
    <row r="32" spans="1:227" s="61" customFormat="1" ht="15" customHeight="1" x14ac:dyDescent="0.15">
      <c r="A32" s="1"/>
      <c r="B32" s="570"/>
      <c r="C32" s="571"/>
      <c r="D32" s="571"/>
      <c r="E32" s="571"/>
      <c r="F32" s="571"/>
      <c r="G32" s="571"/>
      <c r="H32" s="571"/>
      <c r="I32" s="572"/>
      <c r="J32" s="590"/>
      <c r="K32" s="591"/>
      <c r="L32" s="591"/>
      <c r="M32" s="591"/>
      <c r="N32" s="598"/>
      <c r="O32" s="599"/>
      <c r="P32" s="599"/>
      <c r="Q32" s="599"/>
      <c r="R32" s="599"/>
      <c r="S32" s="599"/>
      <c r="T32" s="599"/>
      <c r="U32" s="599"/>
      <c r="V32" s="599"/>
      <c r="W32" s="599"/>
      <c r="X32" s="599"/>
      <c r="Y32" s="599"/>
      <c r="Z32" s="599"/>
      <c r="AA32" s="599"/>
      <c r="AB32" s="600"/>
      <c r="AC32" s="1"/>
      <c r="AD32" s="63"/>
      <c r="AE32" s="63"/>
      <c r="AF32" s="63"/>
      <c r="AG32" s="1"/>
      <c r="AH32" s="570"/>
      <c r="AI32" s="571"/>
      <c r="AJ32" s="571"/>
      <c r="AK32" s="571"/>
      <c r="AL32" s="571"/>
      <c r="AM32" s="571"/>
      <c r="AN32" s="571"/>
      <c r="AO32" s="572"/>
      <c r="AP32" s="590"/>
      <c r="AQ32" s="591"/>
      <c r="AR32" s="591"/>
      <c r="AS32" s="591"/>
      <c r="AT32" s="598"/>
      <c r="AU32" s="599"/>
      <c r="AV32" s="599"/>
      <c r="AW32" s="599"/>
      <c r="AX32" s="599"/>
      <c r="AY32" s="599"/>
      <c r="AZ32" s="599"/>
      <c r="BA32" s="599"/>
      <c r="BB32" s="599"/>
      <c r="BC32" s="599"/>
      <c r="BD32" s="599"/>
      <c r="BE32" s="599"/>
      <c r="BF32" s="599"/>
      <c r="BG32" s="599"/>
      <c r="BH32" s="600"/>
      <c r="BI32" s="1"/>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row>
    <row r="33" spans="1:227" s="61" customFormat="1" ht="15" customHeight="1" x14ac:dyDescent="0.15">
      <c r="A33" s="1"/>
      <c r="B33" s="570"/>
      <c r="C33" s="571"/>
      <c r="D33" s="571"/>
      <c r="E33" s="571"/>
      <c r="F33" s="571"/>
      <c r="G33" s="571"/>
      <c r="H33" s="571"/>
      <c r="I33" s="572"/>
      <c r="J33" s="585" t="s">
        <v>71</v>
      </c>
      <c r="K33" s="586"/>
      <c r="L33" s="586"/>
      <c r="M33" s="586"/>
      <c r="N33" s="587"/>
      <c r="O33" s="586"/>
      <c r="P33" s="586"/>
      <c r="Q33" s="586"/>
      <c r="R33" s="586"/>
      <c r="S33" s="586"/>
      <c r="T33" s="586"/>
      <c r="U33" s="586"/>
      <c r="V33" s="586"/>
      <c r="W33" s="586"/>
      <c r="X33" s="586"/>
      <c r="Y33" s="586"/>
      <c r="Z33" s="586"/>
      <c r="AA33" s="586"/>
      <c r="AB33" s="588"/>
      <c r="AC33" s="1"/>
      <c r="AD33" s="63"/>
      <c r="AE33" s="63"/>
      <c r="AF33" s="63"/>
      <c r="AG33" s="1"/>
      <c r="AH33" s="570"/>
      <c r="AI33" s="571"/>
      <c r="AJ33" s="571"/>
      <c r="AK33" s="571"/>
      <c r="AL33" s="571"/>
      <c r="AM33" s="571"/>
      <c r="AN33" s="571"/>
      <c r="AO33" s="572"/>
      <c r="AP33" s="585" t="s">
        <v>71</v>
      </c>
      <c r="AQ33" s="586"/>
      <c r="AR33" s="586"/>
      <c r="AS33" s="586"/>
      <c r="AT33" s="587"/>
      <c r="AU33" s="586"/>
      <c r="AV33" s="586"/>
      <c r="AW33" s="586"/>
      <c r="AX33" s="586"/>
      <c r="AY33" s="586"/>
      <c r="AZ33" s="586"/>
      <c r="BA33" s="586"/>
      <c r="BB33" s="586"/>
      <c r="BC33" s="586"/>
      <c r="BD33" s="586"/>
      <c r="BE33" s="586"/>
      <c r="BF33" s="586"/>
      <c r="BG33" s="586"/>
      <c r="BH33" s="588"/>
      <c r="BI33" s="1"/>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row>
    <row r="34" spans="1:227" s="61" customFormat="1" ht="15" customHeight="1" thickBot="1" x14ac:dyDescent="0.2">
      <c r="A34" s="1"/>
      <c r="B34" s="573"/>
      <c r="C34" s="574"/>
      <c r="D34" s="574"/>
      <c r="E34" s="574"/>
      <c r="F34" s="574"/>
      <c r="G34" s="574"/>
      <c r="H34" s="574"/>
      <c r="I34" s="575"/>
      <c r="J34" s="423"/>
      <c r="K34" s="424"/>
      <c r="L34" s="424"/>
      <c r="M34" s="424"/>
      <c r="N34" s="424"/>
      <c r="O34" s="424"/>
      <c r="P34" s="424"/>
      <c r="Q34" s="424"/>
      <c r="R34" s="424"/>
      <c r="S34" s="424"/>
      <c r="T34" s="424"/>
      <c r="U34" s="424"/>
      <c r="V34" s="424"/>
      <c r="W34" s="424"/>
      <c r="X34" s="424"/>
      <c r="Y34" s="424"/>
      <c r="Z34" s="424"/>
      <c r="AA34" s="424"/>
      <c r="AB34" s="425"/>
      <c r="AC34" s="1"/>
      <c r="AD34" s="63"/>
      <c r="AE34" s="63"/>
      <c r="AF34" s="63"/>
      <c r="AG34" s="1"/>
      <c r="AH34" s="573"/>
      <c r="AI34" s="574"/>
      <c r="AJ34" s="574"/>
      <c r="AK34" s="574"/>
      <c r="AL34" s="574"/>
      <c r="AM34" s="574"/>
      <c r="AN34" s="574"/>
      <c r="AO34" s="575"/>
      <c r="AP34" s="423"/>
      <c r="AQ34" s="424"/>
      <c r="AR34" s="424"/>
      <c r="AS34" s="424"/>
      <c r="AT34" s="424"/>
      <c r="AU34" s="424"/>
      <c r="AV34" s="424"/>
      <c r="AW34" s="424"/>
      <c r="AX34" s="424"/>
      <c r="AY34" s="424"/>
      <c r="AZ34" s="424"/>
      <c r="BA34" s="424"/>
      <c r="BB34" s="424"/>
      <c r="BC34" s="424"/>
      <c r="BD34" s="424"/>
      <c r="BE34" s="424"/>
      <c r="BF34" s="424"/>
      <c r="BG34" s="424"/>
      <c r="BH34" s="425"/>
      <c r="BI34" s="1"/>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row>
    <row r="35" spans="1:227" s="61" customFormat="1" ht="15" customHeight="1" x14ac:dyDescent="0.15">
      <c r="A35" s="1"/>
      <c r="B35" s="578" t="s">
        <v>18</v>
      </c>
      <c r="C35" s="579"/>
      <c r="D35" s="579"/>
      <c r="E35" s="579"/>
      <c r="F35" s="579"/>
      <c r="G35" s="579"/>
      <c r="H35" s="579"/>
      <c r="I35" s="580"/>
      <c r="J35" s="584" t="s">
        <v>16</v>
      </c>
      <c r="K35" s="497"/>
      <c r="L35" s="497"/>
      <c r="M35" s="497"/>
      <c r="N35" s="497"/>
      <c r="O35" s="497"/>
      <c r="P35" s="497"/>
      <c r="Q35" s="497"/>
      <c r="R35" s="497"/>
      <c r="S35" s="497"/>
      <c r="T35" s="497"/>
      <c r="U35" s="497"/>
      <c r="V35" s="497"/>
      <c r="W35" s="497"/>
      <c r="X35" s="497"/>
      <c r="Y35" s="497"/>
      <c r="Z35" s="497"/>
      <c r="AA35" s="497"/>
      <c r="AB35" s="422"/>
      <c r="AC35" s="1"/>
      <c r="AD35" s="63"/>
      <c r="AE35" s="63"/>
      <c r="AF35" s="63"/>
      <c r="AG35" s="1"/>
      <c r="AH35" s="578" t="s">
        <v>18</v>
      </c>
      <c r="AI35" s="579"/>
      <c r="AJ35" s="579"/>
      <c r="AK35" s="579"/>
      <c r="AL35" s="579"/>
      <c r="AM35" s="579"/>
      <c r="AN35" s="579"/>
      <c r="AO35" s="580"/>
      <c r="AP35" s="584" t="s">
        <v>16</v>
      </c>
      <c r="AQ35" s="497"/>
      <c r="AR35" s="497"/>
      <c r="AS35" s="497"/>
      <c r="AT35" s="497"/>
      <c r="AU35" s="497"/>
      <c r="AV35" s="497"/>
      <c r="AW35" s="497"/>
      <c r="AX35" s="497"/>
      <c r="AY35" s="497"/>
      <c r="AZ35" s="497"/>
      <c r="BA35" s="497"/>
      <c r="BB35" s="497"/>
      <c r="BC35" s="497"/>
      <c r="BD35" s="497"/>
      <c r="BE35" s="497"/>
      <c r="BF35" s="497"/>
      <c r="BG35" s="497"/>
      <c r="BH35" s="422"/>
      <c r="BI35" s="1"/>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row>
    <row r="36" spans="1:227" s="61" customFormat="1" ht="15" customHeight="1" thickBot="1" x14ac:dyDescent="0.2">
      <c r="A36" s="1"/>
      <c r="B36" s="581"/>
      <c r="C36" s="582"/>
      <c r="D36" s="582"/>
      <c r="E36" s="582"/>
      <c r="F36" s="582"/>
      <c r="G36" s="582"/>
      <c r="H36" s="582"/>
      <c r="I36" s="583"/>
      <c r="J36" s="423"/>
      <c r="K36" s="424"/>
      <c r="L36" s="424"/>
      <c r="M36" s="424"/>
      <c r="N36" s="424"/>
      <c r="O36" s="424"/>
      <c r="P36" s="424"/>
      <c r="Q36" s="424"/>
      <c r="R36" s="424"/>
      <c r="S36" s="424"/>
      <c r="T36" s="424"/>
      <c r="U36" s="424"/>
      <c r="V36" s="424"/>
      <c r="W36" s="424"/>
      <c r="X36" s="424"/>
      <c r="Y36" s="424"/>
      <c r="Z36" s="424"/>
      <c r="AA36" s="424"/>
      <c r="AB36" s="425"/>
      <c r="AC36" s="1"/>
      <c r="AD36" s="63"/>
      <c r="AE36" s="63"/>
      <c r="AF36" s="63"/>
      <c r="AG36" s="1"/>
      <c r="AH36" s="581"/>
      <c r="AI36" s="582"/>
      <c r="AJ36" s="582"/>
      <c r="AK36" s="582"/>
      <c r="AL36" s="582"/>
      <c r="AM36" s="582"/>
      <c r="AN36" s="582"/>
      <c r="AO36" s="583"/>
      <c r="AP36" s="423"/>
      <c r="AQ36" s="424"/>
      <c r="AR36" s="424"/>
      <c r="AS36" s="424"/>
      <c r="AT36" s="424"/>
      <c r="AU36" s="424"/>
      <c r="AV36" s="424"/>
      <c r="AW36" s="424"/>
      <c r="AX36" s="424"/>
      <c r="AY36" s="424"/>
      <c r="AZ36" s="424"/>
      <c r="BA36" s="424"/>
      <c r="BB36" s="424"/>
      <c r="BC36" s="424"/>
      <c r="BD36" s="424"/>
      <c r="BE36" s="424"/>
      <c r="BF36" s="424"/>
      <c r="BG36" s="424"/>
      <c r="BH36" s="425"/>
      <c r="BI36" s="1"/>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row>
    <row r="37" spans="1:227" s="61" customFormat="1" ht="1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63"/>
      <c r="AE37" s="63"/>
      <c r="AF37" s="63"/>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row>
    <row r="38" spans="1:227" s="61" customFormat="1" ht="1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3"/>
      <c r="AB38" s="1"/>
      <c r="AC38" s="1"/>
      <c r="AD38" s="63"/>
      <c r="AE38" s="63"/>
      <c r="AF38" s="63"/>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3"/>
      <c r="BH38" s="1"/>
      <c r="BI38" s="1"/>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row>
    <row r="39" spans="1:227" s="61" customFormat="1" ht="1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63"/>
      <c r="AE39" s="63"/>
      <c r="AF39" s="63"/>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row>
    <row r="40" spans="1:227" s="61" customFormat="1" ht="15" customHeight="1" x14ac:dyDescent="0.15">
      <c r="A40" s="1"/>
      <c r="B40" s="1" t="s">
        <v>72</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63"/>
      <c r="AE40" s="63"/>
      <c r="AF40" s="63"/>
      <c r="AG40" s="1"/>
      <c r="AH40" s="1" t="s">
        <v>72</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row>
    <row r="41" spans="1:227" s="61" customFormat="1" ht="1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63"/>
      <c r="AE41" s="63"/>
      <c r="AF41" s="63"/>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row>
    <row r="42" spans="1:227" s="61" customFormat="1" ht="15" customHeight="1" x14ac:dyDescent="0.15">
      <c r="A42" s="1"/>
      <c r="B42" s="1"/>
      <c r="C42" s="576" t="s">
        <v>181</v>
      </c>
      <c r="D42" s="576"/>
      <c r="E42" s="577"/>
      <c r="F42" s="577"/>
      <c r="G42" s="4" t="s">
        <v>3</v>
      </c>
      <c r="H42" s="577"/>
      <c r="I42" s="577"/>
      <c r="J42" s="4" t="s">
        <v>2</v>
      </c>
      <c r="K42" s="577"/>
      <c r="L42" s="577"/>
      <c r="M42" s="4" t="s">
        <v>4</v>
      </c>
      <c r="N42" s="1"/>
      <c r="O42" s="1"/>
      <c r="P42" s="1"/>
      <c r="Q42" s="1"/>
      <c r="R42" s="1"/>
      <c r="S42" s="1"/>
      <c r="T42" s="1"/>
      <c r="U42" s="1"/>
      <c r="V42" s="1"/>
      <c r="W42" s="1"/>
      <c r="X42" s="1"/>
      <c r="Y42" s="1"/>
      <c r="Z42" s="1"/>
      <c r="AA42" s="1"/>
      <c r="AB42" s="1"/>
      <c r="AC42" s="1"/>
      <c r="AD42" s="63"/>
      <c r="AE42" s="63"/>
      <c r="AF42" s="63"/>
      <c r="AG42" s="1"/>
      <c r="AH42" s="1"/>
      <c r="AI42" s="576" t="s">
        <v>181</v>
      </c>
      <c r="AJ42" s="576"/>
      <c r="AK42" s="593">
        <v>3</v>
      </c>
      <c r="AL42" s="593"/>
      <c r="AM42" s="4" t="s">
        <v>3</v>
      </c>
      <c r="AN42" s="593">
        <v>9</v>
      </c>
      <c r="AO42" s="593"/>
      <c r="AP42" s="4" t="s">
        <v>2</v>
      </c>
      <c r="AQ42" s="593">
        <v>20</v>
      </c>
      <c r="AR42" s="593"/>
      <c r="AS42" s="4" t="s">
        <v>4</v>
      </c>
      <c r="AT42" s="1"/>
      <c r="AU42" s="1"/>
      <c r="AV42" s="1"/>
      <c r="AW42" s="1"/>
      <c r="AX42" s="1"/>
      <c r="AY42" s="1"/>
      <c r="AZ42" s="1"/>
      <c r="BA42" s="1"/>
      <c r="BB42" s="1"/>
      <c r="BC42" s="1"/>
      <c r="BD42" s="1"/>
      <c r="BE42" s="1"/>
      <c r="BF42" s="1"/>
      <c r="BG42" s="1"/>
      <c r="BH42" s="1"/>
      <c r="BI42" s="1"/>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row>
    <row r="43" spans="1:227" s="61" customFormat="1" ht="1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63"/>
      <c r="AE43" s="63"/>
      <c r="AF43" s="63"/>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row>
    <row r="44" spans="1:227" s="61" customFormat="1" ht="15" customHeight="1" x14ac:dyDescent="0.15">
      <c r="A44" s="1"/>
      <c r="B44" s="1"/>
      <c r="C44" s="60"/>
      <c r="D44" s="60"/>
      <c r="E44" s="60"/>
      <c r="F44" s="60"/>
      <c r="G44" s="60"/>
      <c r="H44" s="60"/>
      <c r="I44" s="60"/>
      <c r="J44" s="60"/>
      <c r="K44" s="60"/>
      <c r="L44" s="3" t="s">
        <v>73</v>
      </c>
      <c r="M44" s="633"/>
      <c r="N44" s="633"/>
      <c r="O44" s="633"/>
      <c r="P44" s="633"/>
      <c r="Q44" s="633"/>
      <c r="R44" s="633"/>
      <c r="S44" s="633"/>
      <c r="T44" s="633"/>
      <c r="U44" s="633"/>
      <c r="V44" s="633"/>
      <c r="W44" s="633"/>
      <c r="X44" s="60" t="s">
        <v>74</v>
      </c>
      <c r="Y44" s="60"/>
      <c r="Z44" s="60"/>
      <c r="AA44" s="1"/>
      <c r="AB44" s="1"/>
      <c r="AC44" s="1"/>
      <c r="AD44" s="63"/>
      <c r="AE44" s="63"/>
      <c r="AF44" s="63"/>
      <c r="AG44" s="1"/>
      <c r="AH44" s="1"/>
      <c r="AI44" s="60"/>
      <c r="AJ44" s="60"/>
      <c r="AK44" s="60"/>
      <c r="AL44" s="60"/>
      <c r="AM44" s="60"/>
      <c r="AN44" s="60"/>
      <c r="AO44" s="60"/>
      <c r="AP44" s="60"/>
      <c r="AQ44" s="60"/>
      <c r="AR44" s="3" t="s">
        <v>73</v>
      </c>
      <c r="AS44" s="592" t="s">
        <v>58</v>
      </c>
      <c r="AT44" s="592"/>
      <c r="AU44" s="592"/>
      <c r="AV44" s="592"/>
      <c r="AW44" s="592"/>
      <c r="AX44" s="592"/>
      <c r="AY44" s="592"/>
      <c r="AZ44" s="592"/>
      <c r="BA44" s="592"/>
      <c r="BB44" s="592"/>
      <c r="BC44" s="592"/>
      <c r="BD44" s="60" t="s">
        <v>74</v>
      </c>
      <c r="BE44" s="60"/>
      <c r="BF44" s="60"/>
      <c r="BG44" s="1"/>
      <c r="BH44" s="1"/>
      <c r="BI44" s="1"/>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row>
    <row r="45" spans="1:227" s="61" customFormat="1" ht="1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63"/>
      <c r="AE45" s="63"/>
      <c r="AF45" s="63"/>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row>
    <row r="46" spans="1:227" s="61" customFormat="1" ht="15" customHeight="1" x14ac:dyDescent="0.15">
      <c r="A46" s="1"/>
      <c r="B46" s="1" t="s">
        <v>17</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63"/>
      <c r="AE46" s="63"/>
      <c r="AF46" s="63"/>
      <c r="AG46" s="1"/>
      <c r="AH46" s="1" t="s">
        <v>17</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row>
    <row r="47" spans="1:227" ht="15" customHeight="1"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row>
    <row r="48" spans="1:227" ht="15" customHeight="1" x14ac:dyDescent="0.1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row>
  </sheetData>
  <mergeCells count="79">
    <mergeCell ref="B15:I16"/>
    <mergeCell ref="N31:AB32"/>
    <mergeCell ref="B9:I10"/>
    <mergeCell ref="B11:I12"/>
    <mergeCell ref="B13:I14"/>
    <mergeCell ref="R25:S25"/>
    <mergeCell ref="B17:I18"/>
    <mergeCell ref="U25:V25"/>
    <mergeCell ref="B19:I21"/>
    <mergeCell ref="B22:I23"/>
    <mergeCell ref="M27:N27"/>
    <mergeCell ref="J15:AB16"/>
    <mergeCell ref="M25:N25"/>
    <mergeCell ref="K19:L19"/>
    <mergeCell ref="N19:P19"/>
    <mergeCell ref="AE5:AE6"/>
    <mergeCell ref="X4:AB4"/>
    <mergeCell ref="X3:AB3"/>
    <mergeCell ref="M44:W44"/>
    <mergeCell ref="U27:V27"/>
    <mergeCell ref="R27:S27"/>
    <mergeCell ref="O27:P27"/>
    <mergeCell ref="O25:P25"/>
    <mergeCell ref="B5:AC6"/>
    <mergeCell ref="J9:AB10"/>
    <mergeCell ref="E42:F42"/>
    <mergeCell ref="J22:AB23"/>
    <mergeCell ref="J11:AB12"/>
    <mergeCell ref="J13:AB14"/>
    <mergeCell ref="J17:AB18"/>
    <mergeCell ref="J20:AB21"/>
    <mergeCell ref="BD3:BH3"/>
    <mergeCell ref="BD4:BH4"/>
    <mergeCell ref="AH5:BI6"/>
    <mergeCell ref="AH9:AO10"/>
    <mergeCell ref="AP9:BH10"/>
    <mergeCell ref="AH15:AO16"/>
    <mergeCell ref="AP15:BH16"/>
    <mergeCell ref="AH17:AO18"/>
    <mergeCell ref="AP17:BH18"/>
    <mergeCell ref="AH11:AO12"/>
    <mergeCell ref="AP11:BH12"/>
    <mergeCell ref="AH13:AO14"/>
    <mergeCell ref="AP13:BH14"/>
    <mergeCell ref="AH19:AO21"/>
    <mergeCell ref="AQ19:AR19"/>
    <mergeCell ref="AT19:AV19"/>
    <mergeCell ref="AP20:BH21"/>
    <mergeCell ref="AS25:AT25"/>
    <mergeCell ref="AH22:AO23"/>
    <mergeCell ref="AP22:BH23"/>
    <mergeCell ref="AU25:AV25"/>
    <mergeCell ref="AX25:AY25"/>
    <mergeCell ref="BA25:BB25"/>
    <mergeCell ref="AU27:AV27"/>
    <mergeCell ref="AX27:AY27"/>
    <mergeCell ref="BA27:BB27"/>
    <mergeCell ref="AH31:AO34"/>
    <mergeCell ref="AP31:AS32"/>
    <mergeCell ref="AT31:BH32"/>
    <mergeCell ref="AP33:AS34"/>
    <mergeCell ref="AT33:BH34"/>
    <mergeCell ref="AS27:AT27"/>
    <mergeCell ref="AS44:BC44"/>
    <mergeCell ref="AH35:AO36"/>
    <mergeCell ref="AP35:BH36"/>
    <mergeCell ref="AK42:AL42"/>
    <mergeCell ref="AN42:AO42"/>
    <mergeCell ref="AQ42:AR42"/>
    <mergeCell ref="B31:I34"/>
    <mergeCell ref="C42:D42"/>
    <mergeCell ref="AI42:AJ42"/>
    <mergeCell ref="H42:I42"/>
    <mergeCell ref="K42:L42"/>
    <mergeCell ref="B35:I36"/>
    <mergeCell ref="J35:AB36"/>
    <mergeCell ref="J33:M34"/>
    <mergeCell ref="N33:AB34"/>
    <mergeCell ref="J31:M32"/>
  </mergeCells>
  <phoneticPr fontId="2"/>
  <hyperlinks>
    <hyperlink ref="AE5:AE6" location="トップ!A1" display="戻る" xr:uid="{00000000-0004-0000-0500-000000000000}"/>
  </hyperlinks>
  <printOptions horizontalCentered="1"/>
  <pageMargins left="1.1811023622047245" right="1.1811023622047245" top="0.78740157480314965" bottom="0.43" header="0.51181102362204722" footer="0.32"/>
  <pageSetup paperSize="9" scale="87" orientation="portrait" blackAndWhite="1" verticalDpi="300" r:id="rId1"/>
  <headerFooter alignWithMargins="0"/>
  <colBreaks count="1" manualBreakCount="1">
    <brk id="29" max="4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BZ46"/>
  <sheetViews>
    <sheetView showGridLines="0" zoomScaleNormal="100" workbookViewId="0"/>
  </sheetViews>
  <sheetFormatPr defaultColWidth="2.625" defaultRowHeight="18" customHeight="1" zeroHeight="1" x14ac:dyDescent="0.15"/>
  <cols>
    <col min="1" max="29" width="2.625" style="1" customWidth="1"/>
    <col min="30" max="30" width="2.625" style="64" customWidth="1"/>
    <col min="31" max="31" width="6.25" style="64" customWidth="1"/>
    <col min="32" max="77" width="2.625" style="64" customWidth="1"/>
    <col min="78" max="16384" width="2.625" style="1"/>
  </cols>
  <sheetData>
    <row r="1" spans="2:78" ht="18" customHeight="1" x14ac:dyDescent="0.15">
      <c r="X1" s="626" t="s">
        <v>93</v>
      </c>
      <c r="Y1" s="626"/>
      <c r="Z1" s="626"/>
      <c r="AA1" s="626"/>
      <c r="AB1" s="626"/>
      <c r="BZ1" s="64"/>
    </row>
    <row r="2" spans="2:78" ht="18" customHeight="1" thickBot="1" x14ac:dyDescent="0.2">
      <c r="BZ2" s="64"/>
    </row>
    <row r="3" spans="2:78" ht="18" customHeight="1" thickTop="1" x14ac:dyDescent="0.15">
      <c r="B3" s="650" t="s">
        <v>79</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E3" s="562" t="s">
        <v>53</v>
      </c>
      <c r="BZ3" s="64"/>
    </row>
    <row r="4" spans="2:78" ht="18" customHeight="1" thickBot="1" x14ac:dyDescent="0.2">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E4" s="563"/>
      <c r="BZ4" s="64"/>
    </row>
    <row r="5" spans="2:78" ht="18" customHeight="1" thickTop="1" x14ac:dyDescent="0.15">
      <c r="BZ5" s="64"/>
    </row>
    <row r="6" spans="2:78" ht="18" customHeight="1" x14ac:dyDescent="0.15">
      <c r="B6" s="1" t="s">
        <v>10</v>
      </c>
      <c r="BZ6" s="64"/>
    </row>
    <row r="7" spans="2:78" ht="18" customHeight="1" x14ac:dyDescent="0.15">
      <c r="BZ7" s="64"/>
    </row>
    <row r="8" spans="2:78" ht="18" customHeight="1" x14ac:dyDescent="0.15">
      <c r="B8" s="649" t="s">
        <v>80</v>
      </c>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BZ8" s="64"/>
    </row>
    <row r="9" spans="2:78" ht="18" customHeight="1" x14ac:dyDescent="0.15">
      <c r="B9" s="649"/>
      <c r="C9" s="649"/>
      <c r="D9" s="649"/>
      <c r="E9" s="649"/>
      <c r="F9" s="649"/>
      <c r="G9" s="649"/>
      <c r="H9" s="649"/>
      <c r="I9" s="649"/>
      <c r="J9" s="649"/>
      <c r="K9" s="649"/>
      <c r="L9" s="649"/>
      <c r="M9" s="649"/>
      <c r="N9" s="649"/>
      <c r="O9" s="649"/>
      <c r="P9" s="649"/>
      <c r="Q9" s="649"/>
      <c r="R9" s="649"/>
      <c r="S9" s="649"/>
      <c r="T9" s="649"/>
      <c r="U9" s="649"/>
      <c r="V9" s="649"/>
      <c r="W9" s="649"/>
      <c r="X9" s="649"/>
      <c r="Y9" s="649"/>
      <c r="Z9" s="649"/>
      <c r="AA9" s="649"/>
      <c r="AB9" s="649"/>
      <c r="BZ9" s="64"/>
    </row>
    <row r="10" spans="2:78" ht="18" customHeight="1" x14ac:dyDescent="0.15">
      <c r="B10" s="649" t="s">
        <v>11</v>
      </c>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BZ10" s="64"/>
    </row>
    <row r="11" spans="2:78" ht="18" customHeight="1" x14ac:dyDescent="0.15">
      <c r="B11" s="649"/>
      <c r="C11" s="649"/>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BZ11" s="64"/>
    </row>
    <row r="12" spans="2:78" ht="18" customHeight="1" x14ac:dyDescent="0.15">
      <c r="B12" s="649" t="s">
        <v>81</v>
      </c>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BZ12" s="64"/>
    </row>
    <row r="13" spans="2:78" ht="18" customHeight="1" x14ac:dyDescent="0.15">
      <c r="B13" s="649"/>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BZ13" s="64"/>
    </row>
    <row r="14" spans="2:78" ht="18" customHeight="1" x14ac:dyDescent="0.15">
      <c r="B14" s="649" t="s">
        <v>12</v>
      </c>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row>
    <row r="15" spans="2:78" ht="18" customHeight="1" x14ac:dyDescent="0.15">
      <c r="B15" s="649"/>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row>
    <row r="16" spans="2:78" ht="18" customHeight="1" x14ac:dyDescent="0.15">
      <c r="B16" s="649" t="s">
        <v>13</v>
      </c>
      <c r="C16" s="649"/>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row>
    <row r="17" spans="2:28" ht="18" customHeight="1" x14ac:dyDescent="0.15">
      <c r="B17" s="649"/>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row>
    <row r="18" spans="2:28" ht="18" customHeight="1" x14ac:dyDescent="0.15">
      <c r="B18" s="649" t="s">
        <v>82</v>
      </c>
      <c r="C18" s="649"/>
      <c r="D18" s="649"/>
      <c r="E18" s="649"/>
      <c r="F18" s="649"/>
      <c r="G18" s="649"/>
      <c r="H18" s="649"/>
      <c r="I18" s="649"/>
      <c r="J18" s="665" t="s">
        <v>77</v>
      </c>
      <c r="K18" s="665"/>
      <c r="L18" s="665"/>
      <c r="M18" s="665"/>
      <c r="N18" s="665"/>
      <c r="O18" s="665"/>
      <c r="P18" s="665"/>
      <c r="Q18" s="665"/>
      <c r="R18" s="665"/>
      <c r="S18" s="665"/>
      <c r="T18" s="665"/>
      <c r="U18" s="665"/>
      <c r="V18" s="665"/>
      <c r="W18" s="665"/>
      <c r="X18" s="665"/>
      <c r="Y18" s="665"/>
      <c r="Z18" s="665"/>
      <c r="AA18" s="665"/>
      <c r="AB18" s="665"/>
    </row>
    <row r="19" spans="2:28" ht="18" customHeight="1" x14ac:dyDescent="0.15">
      <c r="B19" s="649"/>
      <c r="C19" s="649"/>
      <c r="D19" s="649"/>
      <c r="E19" s="649"/>
      <c r="F19" s="649"/>
      <c r="G19" s="649"/>
      <c r="H19" s="649"/>
      <c r="I19" s="649"/>
      <c r="J19" s="664"/>
      <c r="K19" s="664"/>
      <c r="L19" s="664"/>
      <c r="M19" s="664"/>
      <c r="N19" s="664"/>
      <c r="O19" s="664"/>
      <c r="P19" s="664"/>
      <c r="Q19" s="664"/>
      <c r="R19" s="664"/>
      <c r="S19" s="664"/>
      <c r="T19" s="664"/>
      <c r="U19" s="664"/>
      <c r="V19" s="664"/>
      <c r="W19" s="664"/>
      <c r="X19" s="664"/>
      <c r="Y19" s="664"/>
      <c r="Z19" s="664"/>
      <c r="AA19" s="664"/>
      <c r="AB19" s="664"/>
    </row>
    <row r="20" spans="2:28" ht="18" customHeight="1" x14ac:dyDescent="0.15">
      <c r="B20" s="649"/>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row>
    <row r="21" spans="2:28" ht="18" customHeight="1" x14ac:dyDescent="0.15">
      <c r="B21" s="649" t="s">
        <v>78</v>
      </c>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row>
    <row r="22" spans="2:28" ht="18" customHeight="1" x14ac:dyDescent="0.15">
      <c r="B22" s="649"/>
      <c r="C22" s="649"/>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row>
    <row r="23" spans="2:28" ht="18" customHeight="1" x14ac:dyDescent="0.15">
      <c r="B23" s="2"/>
      <c r="C23" s="2"/>
      <c r="D23" s="2"/>
      <c r="E23" s="2"/>
      <c r="F23" s="2"/>
      <c r="G23" s="2"/>
      <c r="H23" s="2"/>
      <c r="I23" s="2"/>
    </row>
    <row r="24" spans="2:28" ht="18" customHeight="1" x14ac:dyDescent="0.15">
      <c r="B24" s="2"/>
      <c r="C24" s="2"/>
      <c r="D24" s="2"/>
      <c r="E24" s="2"/>
      <c r="F24" s="2"/>
      <c r="G24" s="2"/>
      <c r="H24" s="2"/>
      <c r="I24" s="2"/>
    </row>
    <row r="25" spans="2:28" ht="18" customHeight="1" x14ac:dyDescent="0.15">
      <c r="B25" s="1" t="s">
        <v>83</v>
      </c>
      <c r="K25" s="1" t="s">
        <v>182</v>
      </c>
    </row>
    <row r="26" spans="2:28" ht="18" customHeight="1" x14ac:dyDescent="0.15"/>
    <row r="27" spans="2:28" ht="18" customHeight="1" x14ac:dyDescent="0.15">
      <c r="K27" s="1" t="s">
        <v>183</v>
      </c>
    </row>
    <row r="28" spans="2:28" ht="18" customHeight="1" x14ac:dyDescent="0.15"/>
    <row r="29" spans="2:28" ht="18" customHeight="1" x14ac:dyDescent="0.15">
      <c r="B29" s="1" t="s">
        <v>84</v>
      </c>
    </row>
    <row r="30" spans="2:28" ht="18" customHeight="1" x14ac:dyDescent="0.15"/>
    <row r="31" spans="2:28" ht="18" customHeight="1" x14ac:dyDescent="0.15">
      <c r="B31" s="649" t="s">
        <v>85</v>
      </c>
      <c r="C31" s="649"/>
      <c r="D31" s="649"/>
      <c r="E31" s="649"/>
      <c r="F31" s="649"/>
      <c r="G31" s="649"/>
      <c r="H31" s="649"/>
      <c r="I31" s="649"/>
      <c r="J31" s="651" t="s">
        <v>86</v>
      </c>
      <c r="K31" s="651"/>
      <c r="L31" s="651"/>
      <c r="M31" s="651"/>
      <c r="N31" s="651"/>
      <c r="O31" s="652" t="s">
        <v>87</v>
      </c>
      <c r="P31" s="653"/>
      <c r="Q31" s="653"/>
      <c r="R31" s="653"/>
      <c r="S31" s="653"/>
      <c r="T31" s="653"/>
      <c r="U31" s="653"/>
      <c r="V31" s="653"/>
      <c r="W31" s="653"/>
      <c r="X31" s="653"/>
      <c r="Y31" s="653"/>
      <c r="Z31" s="653"/>
      <c r="AA31" s="653"/>
      <c r="AB31" s="654"/>
    </row>
    <row r="32" spans="2:28" ht="18" customHeight="1" x14ac:dyDescent="0.15">
      <c r="B32" s="649"/>
      <c r="C32" s="649"/>
      <c r="D32" s="649"/>
      <c r="E32" s="649"/>
      <c r="F32" s="649"/>
      <c r="G32" s="649"/>
      <c r="H32" s="649"/>
      <c r="I32" s="649"/>
      <c r="J32" s="651"/>
      <c r="K32" s="651"/>
      <c r="L32" s="651"/>
      <c r="M32" s="651"/>
      <c r="N32" s="651"/>
      <c r="O32" s="655"/>
      <c r="P32" s="656"/>
      <c r="Q32" s="656"/>
      <c r="R32" s="656"/>
      <c r="S32" s="656"/>
      <c r="T32" s="656"/>
      <c r="U32" s="656"/>
      <c r="V32" s="656"/>
      <c r="W32" s="656"/>
      <c r="X32" s="656"/>
      <c r="Y32" s="656"/>
      <c r="Z32" s="656"/>
      <c r="AA32" s="656"/>
      <c r="AB32" s="657"/>
    </row>
    <row r="33" spans="2:28" ht="18" customHeight="1" x14ac:dyDescent="0.15">
      <c r="B33" s="649"/>
      <c r="C33" s="649"/>
      <c r="D33" s="649"/>
      <c r="E33" s="649"/>
      <c r="F33" s="649"/>
      <c r="G33" s="649"/>
      <c r="H33" s="649"/>
      <c r="I33" s="649"/>
      <c r="J33" s="651" t="s">
        <v>88</v>
      </c>
      <c r="K33" s="651"/>
      <c r="L33" s="651"/>
      <c r="M33" s="651"/>
      <c r="N33" s="651"/>
      <c r="O33" s="658"/>
      <c r="P33" s="659"/>
      <c r="Q33" s="659"/>
      <c r="R33" s="659"/>
      <c r="S33" s="659"/>
      <c r="T33" s="659"/>
      <c r="U33" s="659"/>
      <c r="V33" s="659"/>
      <c r="W33" s="659"/>
      <c r="X33" s="659"/>
      <c r="Y33" s="659"/>
      <c r="Z33" s="659"/>
      <c r="AA33" s="659"/>
      <c r="AB33" s="660"/>
    </row>
    <row r="34" spans="2:28" ht="18" customHeight="1" x14ac:dyDescent="0.15">
      <c r="B34" s="649"/>
      <c r="C34" s="649"/>
      <c r="D34" s="649"/>
      <c r="E34" s="649"/>
      <c r="F34" s="649"/>
      <c r="G34" s="649"/>
      <c r="H34" s="649"/>
      <c r="I34" s="649"/>
      <c r="J34" s="651"/>
      <c r="K34" s="651"/>
      <c r="L34" s="651"/>
      <c r="M34" s="651"/>
      <c r="N34" s="651"/>
      <c r="O34" s="661"/>
      <c r="P34" s="662"/>
      <c r="Q34" s="662"/>
      <c r="R34" s="662"/>
      <c r="S34" s="662"/>
      <c r="T34" s="662"/>
      <c r="U34" s="662"/>
      <c r="V34" s="662"/>
      <c r="W34" s="662"/>
      <c r="X34" s="662"/>
      <c r="Y34" s="662"/>
      <c r="Z34" s="662"/>
      <c r="AA34" s="662"/>
      <c r="AB34" s="663"/>
    </row>
    <row r="35" spans="2:28" ht="18" customHeight="1" x14ac:dyDescent="0.15"/>
    <row r="36" spans="2:28" ht="18" customHeight="1" x14ac:dyDescent="0.15">
      <c r="AA36" s="3" t="s">
        <v>89</v>
      </c>
    </row>
    <row r="37" spans="2:28" ht="18" customHeight="1" x14ac:dyDescent="0.15"/>
    <row r="38" spans="2:28" ht="18" customHeight="1" x14ac:dyDescent="0.15">
      <c r="B38" s="1" t="s">
        <v>90</v>
      </c>
    </row>
    <row r="39" spans="2:28" ht="18" customHeight="1" x14ac:dyDescent="0.15"/>
    <row r="40" spans="2:28" ht="18" customHeight="1" x14ac:dyDescent="0.15">
      <c r="C40" s="1" t="s">
        <v>184</v>
      </c>
    </row>
    <row r="41" spans="2:28" ht="18" customHeight="1" x14ac:dyDescent="0.15"/>
    <row r="42" spans="2:28" ht="18" customHeight="1" x14ac:dyDescent="0.15">
      <c r="C42" s="1" t="s">
        <v>91</v>
      </c>
      <c r="U42" s="1" t="s">
        <v>92</v>
      </c>
    </row>
    <row r="43" spans="2:28" ht="18" customHeight="1" x14ac:dyDescent="0.15"/>
    <row r="44" spans="2:28" ht="18" customHeight="1" x14ac:dyDescent="0.15"/>
    <row r="45" spans="2:28" ht="18" customHeight="1" x14ac:dyDescent="0.15">
      <c r="B45" s="1" t="s">
        <v>186</v>
      </c>
    </row>
    <row r="46" spans="2:28" ht="18" customHeight="1" x14ac:dyDescent="0.15"/>
  </sheetData>
  <mergeCells count="23">
    <mergeCell ref="J33:N34"/>
    <mergeCell ref="B31:I34"/>
    <mergeCell ref="O31:AB32"/>
    <mergeCell ref="B10:I11"/>
    <mergeCell ref="B12:I13"/>
    <mergeCell ref="J14:AB15"/>
    <mergeCell ref="O33:AB34"/>
    <mergeCell ref="J19:AB20"/>
    <mergeCell ref="J18:AB18"/>
    <mergeCell ref="J21:AB22"/>
    <mergeCell ref="J31:N32"/>
    <mergeCell ref="B18:I20"/>
    <mergeCell ref="B21:I22"/>
    <mergeCell ref="J10:AB11"/>
    <mergeCell ref="J12:AB13"/>
    <mergeCell ref="B14:I15"/>
    <mergeCell ref="X1:AB1"/>
    <mergeCell ref="AE3:AE4"/>
    <mergeCell ref="J16:AB17"/>
    <mergeCell ref="B16:I17"/>
    <mergeCell ref="B3:AC4"/>
    <mergeCell ref="J8:AB9"/>
    <mergeCell ref="B8:I9"/>
  </mergeCells>
  <phoneticPr fontId="2"/>
  <hyperlinks>
    <hyperlink ref="AE3:AE4" location="トップ!A1" display="戻る" xr:uid="{00000000-0004-0000-0600-000000000000}"/>
  </hyperlinks>
  <printOptions horizontalCentered="1"/>
  <pageMargins left="1.1811023622047245" right="1.1811023622047245" top="0.78740157480314965" bottom="0.78740157480314965"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トップ</vt:lpstr>
      <vt:lpstr>育児休業手当金試算書</vt:lpstr>
      <vt:lpstr>育児休業手当金請求書</vt:lpstr>
      <vt:lpstr>育児休業手当金変更請求書</vt:lpstr>
      <vt:lpstr>休業日数証明書</vt:lpstr>
      <vt:lpstr>育休者に関する報告書（共済）</vt:lpstr>
      <vt:lpstr>育休者に関する報告書（互助会）</vt:lpstr>
      <vt:lpstr>トップ!Print_Area</vt:lpstr>
      <vt:lpstr>'育休者に関する報告書（共済）'!Print_Area</vt:lpstr>
      <vt:lpstr>'育休者に関する報告書（互助会）'!Print_Area</vt:lpstr>
      <vt:lpstr>育児休業手当金試算書!Print_Area</vt:lpstr>
      <vt:lpstr>休業日数証明書!Print_Area</vt:lpstr>
      <vt:lpstr>産前産後掛金免除申出書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2024-10-31T01:36:14Z</cp:lastPrinted>
  <dcterms:created xsi:type="dcterms:W3CDTF">1997-01-08T22:48:59Z</dcterms:created>
  <dcterms:modified xsi:type="dcterms:W3CDTF">2025-03-10T02:00:41Z</dcterms:modified>
</cp:coreProperties>
</file>