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V1N4-FLSRV.prefnagasaki2.lan\UserProfiles$\AC4200\Downloads\"/>
    </mc:Choice>
  </mc:AlternateContent>
  <xr:revisionPtr revIDLastSave="0" documentId="8_{69FB370D-1B9D-465E-B161-C4E7DE2898E8}" xr6:coauthVersionLast="47" xr6:coauthVersionMax="47" xr10:uidLastSave="{00000000-0000-0000-0000-000000000000}"/>
  <bookViews>
    <workbookView xWindow="-120" yWindow="-120" windowWidth="20730" windowHeight="11760"/>
  </bookViews>
  <sheets>
    <sheet name="介護休業手当金試算書 " sheetId="208" r:id="rId1"/>
  </sheets>
  <definedNames>
    <definedName name="_xlnm.Print_Area" localSheetId="0">'介護休業手当金試算書 '!$H$2:$U$56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208" l="1"/>
  <c r="M33" i="208"/>
  <c r="I41" i="208"/>
  <c r="I42" i="208"/>
  <c r="I43" i="208"/>
  <c r="I44" i="208"/>
  <c r="I45" i="208"/>
  <c r="I46" i="208"/>
  <c r="I47" i="208"/>
  <c r="I48" i="208"/>
  <c r="I49" i="208"/>
  <c r="I50" i="208"/>
  <c r="I40" i="208"/>
  <c r="J50" i="208"/>
  <c r="J49" i="208"/>
  <c r="J48" i="208"/>
  <c r="J47" i="208"/>
  <c r="J46" i="208"/>
  <c r="J45" i="208"/>
  <c r="J44" i="208"/>
  <c r="J43" i="208"/>
  <c r="J42" i="208"/>
  <c r="J41" i="208"/>
  <c r="J40" i="208"/>
  <c r="E11" i="208"/>
  <c r="L9" i="208"/>
  <c r="I13" i="208"/>
  <c r="Q13" i="208"/>
  <c r="L6" i="208"/>
  <c r="L7" i="208"/>
  <c r="L8" i="208"/>
  <c r="N37" i="208"/>
  <c r="Q40" i="208"/>
  <c r="Q41" i="208"/>
  <c r="Q42" i="208"/>
  <c r="Q43" i="208"/>
  <c r="Q44" i="208"/>
  <c r="Q45" i="208"/>
  <c r="Q46" i="208"/>
  <c r="Q47" i="208"/>
  <c r="Q48" i="208"/>
  <c r="Q49" i="208"/>
  <c r="Q50" i="208"/>
  <c r="Q27" i="208"/>
  <c r="I32" i="208"/>
  <c r="J27" i="208"/>
  <c r="M37" i="208"/>
  <c r="S43" i="208"/>
  <c r="I33" i="208"/>
  <c r="M45" i="208"/>
  <c r="M41" i="208"/>
  <c r="M42" i="208"/>
  <c r="S47" i="208"/>
  <c r="M47" i="208"/>
  <c r="M40" i="208"/>
  <c r="M44" i="208"/>
  <c r="S40" i="208"/>
  <c r="S44" i="208"/>
  <c r="M49" i="208"/>
  <c r="M46" i="208"/>
  <c r="S42" i="208"/>
  <c r="M48" i="208"/>
  <c r="S49" i="208"/>
  <c r="M43" i="208"/>
  <c r="S45" i="208"/>
  <c r="L32" i="208"/>
  <c r="S50" i="208"/>
  <c r="S48" i="208"/>
  <c r="S41" i="208"/>
  <c r="S46" i="208"/>
  <c r="M50" i="208"/>
</calcChain>
</file>

<file path=xl/sharedStrings.xml><?xml version="1.0" encoding="utf-8"?>
<sst xmlns="http://schemas.openxmlformats.org/spreadsheetml/2006/main" count="158" uniqueCount="63">
  <si>
    <t>職員番号</t>
    <rPh sb="0" eb="2">
      <t>ショクイン</t>
    </rPh>
    <rPh sb="2" eb="4">
      <t>バンゴウ</t>
    </rPh>
    <phoneticPr fontId="2"/>
  </si>
  <si>
    <t>所属名</t>
    <rPh sb="0" eb="2">
      <t>ショゾク</t>
    </rPh>
    <rPh sb="2" eb="3">
      <t>メイ</t>
    </rPh>
    <phoneticPr fontId="2"/>
  </si>
  <si>
    <t>氏名</t>
    <rPh sb="0" eb="2">
      <t>シメイ</t>
    </rPh>
    <phoneticPr fontId="2"/>
  </si>
  <si>
    <t>円</t>
    <rPh sb="0" eb="1">
      <t>エン</t>
    </rPh>
    <phoneticPr fontId="2"/>
  </si>
  <si>
    <t>組合員氏名</t>
    <rPh sb="0" eb="2">
      <t>クミアイ</t>
    </rPh>
    <rPh sb="2" eb="3">
      <t>イン</t>
    </rPh>
    <rPh sb="3" eb="5">
      <t>シメイ</t>
    </rPh>
    <phoneticPr fontId="2"/>
  </si>
  <si>
    <t>組合員証番号</t>
    <rPh sb="0" eb="2">
      <t>クミアイ</t>
    </rPh>
    <rPh sb="2" eb="3">
      <t>イン</t>
    </rPh>
    <rPh sb="3" eb="4">
      <t>ショウ</t>
    </rPh>
    <rPh sb="4" eb="6">
      <t>バンゴウ</t>
    </rPh>
    <phoneticPr fontId="2"/>
  </si>
  <si>
    <t>円 ×</t>
    <rPh sb="0" eb="1">
      <t>エン</t>
    </rPh>
    <phoneticPr fontId="2"/>
  </si>
  <si>
    <t>を入力</t>
    <rPh sb="1" eb="3">
      <t>ニュウリョク</t>
    </rPh>
    <phoneticPr fontId="2"/>
  </si>
  <si>
    <t>日＝</t>
    <rPh sb="0" eb="1">
      <t>ヒ</t>
    </rPh>
    <phoneticPr fontId="2"/>
  </si>
  <si>
    <t>円…①</t>
    <rPh sb="0" eb="1">
      <t>エン</t>
    </rPh>
    <phoneticPr fontId="2"/>
  </si>
  <si>
    <t>　5円以上の場合は切り上げる。）</t>
    <rPh sb="2" eb="3">
      <t>エン</t>
    </rPh>
    <rPh sb="3" eb="5">
      <t>イジョウ</t>
    </rPh>
    <rPh sb="6" eb="8">
      <t>バアイ</t>
    </rPh>
    <rPh sb="9" eb="10">
      <t>キ</t>
    </rPh>
    <rPh sb="11" eb="12">
      <t>ア</t>
    </rPh>
    <phoneticPr fontId="2"/>
  </si>
  <si>
    <t>計算式：（</t>
    <rPh sb="0" eb="2">
      <t>ケイサン</t>
    </rPh>
    <rPh sb="2" eb="3">
      <t>シキ</t>
    </rPh>
    <phoneticPr fontId="2"/>
  </si>
  <si>
    <t>休業日数</t>
    <rPh sb="0" eb="2">
      <t>キュウギョウ</t>
    </rPh>
    <rPh sb="2" eb="4">
      <t>ニッスウ</t>
    </rPh>
    <phoneticPr fontId="2"/>
  </si>
  <si>
    <t>円位未満の端数があるときは、切り捨て</t>
    <rPh sb="0" eb="1">
      <t>エン</t>
    </rPh>
    <rPh sb="1" eb="2">
      <t>クライ</t>
    </rPh>
    <rPh sb="2" eb="4">
      <t>ミマン</t>
    </rPh>
    <rPh sb="5" eb="7">
      <t>ハスウ</t>
    </rPh>
    <rPh sb="14" eb="15">
      <t>キ</t>
    </rPh>
    <rPh sb="16" eb="17">
      <t>ス</t>
    </rPh>
    <phoneticPr fontId="2"/>
  </si>
  <si>
    <t>＠給付日額</t>
    <rPh sb="1" eb="3">
      <t>キュウフ</t>
    </rPh>
    <rPh sb="3" eb="5">
      <t>ニチガク</t>
    </rPh>
    <phoneticPr fontId="2"/>
  </si>
  <si>
    <t>給付日額の限度額（Ｂ）</t>
    <rPh sb="0" eb="2">
      <t>キュウフ</t>
    </rPh>
    <rPh sb="2" eb="4">
      <t>ニチガク</t>
    </rPh>
    <rPh sb="5" eb="7">
      <t>ゲンド</t>
    </rPh>
    <rPh sb="7" eb="8">
      <t>ガク</t>
    </rPh>
    <phoneticPr fontId="2"/>
  </si>
  <si>
    <t>×</t>
    <phoneticPr fontId="2"/>
  </si>
  <si>
    <t>（①</t>
    <phoneticPr fontId="2"/>
  </si>
  <si>
    <t>　　÷　　２２日　</t>
    <rPh sb="7" eb="8">
      <t>ヒ</t>
    </rPh>
    <phoneticPr fontId="2"/>
  </si>
  <si>
    <t>＠給付日額の計算</t>
    <rPh sb="1" eb="3">
      <t>キュウフ</t>
    </rPh>
    <rPh sb="3" eb="5">
      <t>ニチガク</t>
    </rPh>
    <rPh sb="6" eb="8">
      <t>ケイサン</t>
    </rPh>
    <phoneticPr fontId="2"/>
  </si>
  <si>
    <t>日</t>
  </si>
  <si>
    <t>（10円未満の端数が5円未満の場合は切捨て、</t>
    <rPh sb="3" eb="4">
      <t>エン</t>
    </rPh>
    <rPh sb="4" eb="6">
      <t>ミマン</t>
    </rPh>
    <rPh sb="7" eb="9">
      <t>ハスウ</t>
    </rPh>
    <rPh sb="11" eb="12">
      <t>エン</t>
    </rPh>
    <rPh sb="12" eb="14">
      <t>ミマン</t>
    </rPh>
    <rPh sb="15" eb="17">
      <t>バアイ</t>
    </rPh>
    <rPh sb="18" eb="19">
      <t>キ</t>
    </rPh>
    <rPh sb="19" eb="20">
      <t>ス</t>
    </rPh>
    <phoneticPr fontId="2"/>
  </si>
  <si>
    <t>円位未満の端数があるときは、切捨て</t>
    <rPh sb="0" eb="1">
      <t>エン</t>
    </rPh>
    <rPh sb="1" eb="2">
      <t>クライ</t>
    </rPh>
    <rPh sb="2" eb="4">
      <t>ミマン</t>
    </rPh>
    <rPh sb="5" eb="7">
      <t>ハスウ</t>
    </rPh>
    <rPh sb="14" eb="15">
      <t>キ</t>
    </rPh>
    <rPh sb="15" eb="16">
      <t>ス</t>
    </rPh>
    <phoneticPr fontId="2"/>
  </si>
  <si>
    <t>は、計算式が入っています</t>
    <rPh sb="2" eb="5">
      <t>ケイサンシキ</t>
    </rPh>
    <rPh sb="6" eb="7">
      <t>ハイ</t>
    </rPh>
    <phoneticPr fontId="2"/>
  </si>
  <si>
    <t>給付日額の限度額（B）</t>
    <rPh sb="0" eb="2">
      <t>キュウフ</t>
    </rPh>
    <rPh sb="2" eb="4">
      <t>ニチガク</t>
    </rPh>
    <rPh sb="5" eb="7">
      <t>ゲンド</t>
    </rPh>
    <rPh sb="7" eb="8">
      <t>ガク</t>
    </rPh>
    <phoneticPr fontId="2"/>
  </si>
  <si>
    <r>
      <t>円</t>
    </r>
    <r>
      <rPr>
        <sz val="11"/>
        <color indexed="10"/>
        <rFont val="ＭＳ Ｐゴシック"/>
        <family val="3"/>
        <charset val="128"/>
      </rPr>
      <t>（Ａ）</t>
    </r>
    <rPh sb="0" eb="1">
      <t>エン</t>
    </rPh>
    <phoneticPr fontId="2"/>
  </si>
  <si>
    <t>介　護　休　業　手　当　金　試　算　書</t>
    <rPh sb="0" eb="1">
      <t>スケ</t>
    </rPh>
    <rPh sb="2" eb="3">
      <t>ユズル</t>
    </rPh>
    <rPh sb="4" eb="5">
      <t>キュウ</t>
    </rPh>
    <rPh sb="6" eb="7">
      <t>ギョウ</t>
    </rPh>
    <rPh sb="8" eb="9">
      <t>テ</t>
    </rPh>
    <rPh sb="10" eb="11">
      <t>トウ</t>
    </rPh>
    <rPh sb="12" eb="13">
      <t>キン</t>
    </rPh>
    <rPh sb="14" eb="15">
      <t>タメシ</t>
    </rPh>
    <rPh sb="16" eb="17">
      <t>ザン</t>
    </rPh>
    <rPh sb="18" eb="19">
      <t>ショ</t>
    </rPh>
    <phoneticPr fontId="2"/>
  </si>
  <si>
    <t>○請求金額の計算</t>
    <rPh sb="1" eb="3">
      <t>セイキュウ</t>
    </rPh>
    <rPh sb="3" eb="5">
      <t>キンガク</t>
    </rPh>
    <rPh sb="6" eb="8">
      <t>ケイサン</t>
    </rPh>
    <phoneticPr fontId="2"/>
  </si>
  <si>
    <t>介護休業手当金</t>
    <rPh sb="0" eb="2">
      <t>カイゴ</t>
    </rPh>
    <rPh sb="2" eb="4">
      <t>キュウギョウ</t>
    </rPh>
    <rPh sb="4" eb="7">
      <t>テアテキン</t>
    </rPh>
    <phoneticPr fontId="2"/>
  </si>
  <si>
    <t>（Ａ）</t>
    <phoneticPr fontId="2"/>
  </si>
  <si>
    <t>×</t>
    <phoneticPr fontId="2"/>
  </si>
  <si>
    <t>＝</t>
    <phoneticPr fontId="2"/>
  </si>
  <si>
    <t>◎介護休業手当金　……　＠給付日額×休業日数</t>
    <rPh sb="1" eb="3">
      <t>カイゴ</t>
    </rPh>
    <rPh sb="3" eb="5">
      <t>キュウギョウ</t>
    </rPh>
    <rPh sb="5" eb="8">
      <t>テアテキン</t>
    </rPh>
    <rPh sb="13" eb="15">
      <t>キュウフ</t>
    </rPh>
    <rPh sb="15" eb="17">
      <t>ニチガク</t>
    </rPh>
    <rPh sb="18" eb="20">
      <t>キュウギョウ</t>
    </rPh>
    <rPh sb="20" eb="22">
      <t>ニッスウ</t>
    </rPh>
    <phoneticPr fontId="2"/>
  </si>
  <si>
    <t>※２</t>
  </si>
  <si>
    <t>　支給期間は、組合員が介護を必要とする者の各々が介護を必要とする一の継続する状態ごとに、介護休業の</t>
    <rPh sb="1" eb="3">
      <t>シキュウ</t>
    </rPh>
    <rPh sb="3" eb="5">
      <t>キカン</t>
    </rPh>
    <rPh sb="7" eb="10">
      <t>クミアイイン</t>
    </rPh>
    <rPh sb="11" eb="13">
      <t>カイゴ</t>
    </rPh>
    <rPh sb="14" eb="16">
      <t>ヒツヨウ</t>
    </rPh>
    <rPh sb="19" eb="20">
      <t>モノ</t>
    </rPh>
    <rPh sb="21" eb="22">
      <t>オノオノ</t>
    </rPh>
    <rPh sb="24" eb="26">
      <t>カイゴ</t>
    </rPh>
    <rPh sb="27" eb="29">
      <t>ヒツヨウ</t>
    </rPh>
    <rPh sb="32" eb="33">
      <t>1</t>
    </rPh>
    <rPh sb="34" eb="36">
      <t>ケイゾク</t>
    </rPh>
    <rPh sb="38" eb="40">
      <t>ジョウタイ</t>
    </rPh>
    <rPh sb="44" eb="46">
      <t>カイゴ</t>
    </rPh>
    <rPh sb="46" eb="48">
      <t>キュウギョウ</t>
    </rPh>
    <phoneticPr fontId="2"/>
  </si>
  <si>
    <t>＝</t>
    <phoneticPr fontId="2"/>
  </si>
  <si>
    <t>×</t>
    <phoneticPr fontId="2"/>
  </si>
  <si>
    <t>※１</t>
    <phoneticPr fontId="2"/>
  </si>
  <si>
    <t>月分</t>
    <rPh sb="0" eb="1">
      <t>ツキ</t>
    </rPh>
    <rPh sb="1" eb="2">
      <t>ブン</t>
    </rPh>
    <phoneticPr fontId="2"/>
  </si>
  <si>
    <r>
      <t>　</t>
    </r>
    <r>
      <rPr>
        <sz val="11"/>
        <color indexed="17"/>
        <rFont val="ＭＳ Ｐゴシック"/>
        <family val="3"/>
        <charset val="128"/>
      </rPr>
      <t>給付日額の限度額（B）</t>
    </r>
    <r>
      <rPr>
        <sz val="11"/>
        <color indexed="10"/>
        <rFont val="ＭＳ Ｐゴシック"/>
        <family val="3"/>
        <charset val="128"/>
      </rPr>
      <t>は、毎年８月に改正されます。</t>
    </r>
    <rPh sb="1" eb="3">
      <t>キュウフ</t>
    </rPh>
    <rPh sb="3" eb="5">
      <t>ニチガク</t>
    </rPh>
    <rPh sb="6" eb="8">
      <t>ゲンド</t>
    </rPh>
    <rPh sb="8" eb="9">
      <t>ガク</t>
    </rPh>
    <rPh sb="14" eb="16">
      <t>マイトシ</t>
    </rPh>
    <rPh sb="17" eb="18">
      <t>ツキ</t>
    </rPh>
    <rPh sb="19" eb="21">
      <t>カイセイ</t>
    </rPh>
    <phoneticPr fontId="2"/>
  </si>
  <si>
    <t>開始の日に起算して３月を越えない期間です。</t>
    <rPh sb="0" eb="2">
      <t>カイシ</t>
    </rPh>
    <rPh sb="3" eb="4">
      <t>ヒ</t>
    </rPh>
    <rPh sb="5" eb="7">
      <t>キサン</t>
    </rPh>
    <rPh sb="10" eb="11">
      <t>ツキ</t>
    </rPh>
    <rPh sb="12" eb="13">
      <t>コ</t>
    </rPh>
    <rPh sb="16" eb="18">
      <t>キカン</t>
    </rPh>
    <phoneticPr fontId="2"/>
  </si>
  <si>
    <t>休業する月を</t>
    <rPh sb="0" eb="2">
      <t>キュウギョウ</t>
    </rPh>
    <rPh sb="4" eb="5">
      <t>ツキ</t>
    </rPh>
    <phoneticPr fontId="2"/>
  </si>
  <si>
    <t>に入力</t>
    <rPh sb="1" eb="3">
      <t>ニュウリョク</t>
    </rPh>
    <phoneticPr fontId="2"/>
  </si>
  <si>
    <t>休業日数を</t>
    <rPh sb="0" eb="2">
      <t>キュウギョウ</t>
    </rPh>
    <phoneticPr fontId="2"/>
  </si>
  <si>
    <r>
      <t>　　（Ａ）</t>
    </r>
    <r>
      <rPr>
        <sz val="11"/>
        <rFont val="ＭＳ Ｐゴシック"/>
        <family val="3"/>
        <charset val="128"/>
      </rPr>
      <t>と</t>
    </r>
    <r>
      <rPr>
        <sz val="11"/>
        <color indexed="17"/>
        <rFont val="ＭＳ Ｐゴシック"/>
        <family val="3"/>
        <charset val="128"/>
      </rPr>
      <t>給付日額の限度額（B）との比較</t>
    </r>
    <rPh sb="6" eb="8">
      <t>キュウフ</t>
    </rPh>
    <rPh sb="8" eb="10">
      <t>ニチガク</t>
    </rPh>
    <rPh sb="11" eb="14">
      <t>ゲンドガク</t>
    </rPh>
    <rPh sb="19" eb="21">
      <t>ヒカク</t>
    </rPh>
    <phoneticPr fontId="2"/>
  </si>
  <si>
    <t>標準報酬月額</t>
    <rPh sb="0" eb="2">
      <t>ヒョウジュン</t>
    </rPh>
    <rPh sb="2" eb="4">
      <t>ホウシュウ</t>
    </rPh>
    <rPh sb="4" eb="6">
      <t>ゲツガク</t>
    </rPh>
    <phoneticPr fontId="2"/>
  </si>
  <si>
    <t>※標準報酬月額は、介護休業開始時の標準報酬月額とすること</t>
    <rPh sb="1" eb="3">
      <t>ヒョウジュン</t>
    </rPh>
    <rPh sb="3" eb="5">
      <t>ホウシュウ</t>
    </rPh>
    <rPh sb="5" eb="7">
      <t>ゲツガク</t>
    </rPh>
    <rPh sb="9" eb="11">
      <t>カイゴ</t>
    </rPh>
    <rPh sb="11" eb="13">
      <t>キュウギョウ</t>
    </rPh>
    <rPh sb="13" eb="15">
      <t>カイシ</t>
    </rPh>
    <rPh sb="15" eb="16">
      <t>ジ</t>
    </rPh>
    <rPh sb="17" eb="19">
      <t>ヒョウジュン</t>
    </rPh>
    <rPh sb="19" eb="21">
      <t>ホウシュウ</t>
    </rPh>
    <rPh sb="21" eb="23">
      <t>ゲツガク</t>
    </rPh>
    <phoneticPr fontId="2"/>
  </si>
  <si>
    <t>介護休業開始時の標準報酬月額</t>
    <rPh sb="0" eb="2">
      <t>カイゴ</t>
    </rPh>
    <rPh sb="2" eb="4">
      <t>キュウギョウ</t>
    </rPh>
    <rPh sb="4" eb="6">
      <t>カイシ</t>
    </rPh>
    <rPh sb="6" eb="7">
      <t>ジ</t>
    </rPh>
    <rPh sb="8" eb="10">
      <t>ヒョウジュン</t>
    </rPh>
    <rPh sb="10" eb="12">
      <t>ホウシュウ</t>
    </rPh>
    <rPh sb="12" eb="14">
      <t>ゲツガク</t>
    </rPh>
    <phoneticPr fontId="2"/>
  </si>
  <si>
    <t>円</t>
    <phoneticPr fontId="2"/>
  </si>
  <si>
    <t>○標準報酬日額の計算</t>
    <rPh sb="1" eb="3">
      <t>ヒョウジュン</t>
    </rPh>
    <rPh sb="3" eb="5">
      <t>ホウシュウ</t>
    </rPh>
    <rPh sb="5" eb="7">
      <t>ニチガク</t>
    </rPh>
    <rPh sb="8" eb="10">
      <t>ケイサン</t>
    </rPh>
    <phoneticPr fontId="2"/>
  </si>
  <si>
    <t xml:space="preserve">     介護休業開始時の標準報酬月額</t>
    <rPh sb="5" eb="7">
      <t>カイゴ</t>
    </rPh>
    <rPh sb="7" eb="9">
      <t>キュウギョウ</t>
    </rPh>
    <rPh sb="9" eb="11">
      <t>カイシ</t>
    </rPh>
    <rPh sb="11" eb="12">
      <t>ジ</t>
    </rPh>
    <rPh sb="13" eb="17">
      <t>ヒョウジュンホウシュウ</t>
    </rPh>
    <rPh sb="17" eb="18">
      <t>ヅキ</t>
    </rPh>
    <rPh sb="18" eb="19">
      <t>ガク</t>
    </rPh>
    <phoneticPr fontId="2"/>
  </si>
  <si>
    <t xml:space="preserve">         標準報酬日額</t>
    <rPh sb="9" eb="11">
      <t>ヒョウジュン</t>
    </rPh>
    <rPh sb="11" eb="13">
      <t>ホウシュウ</t>
    </rPh>
    <rPh sb="13" eb="15">
      <t>ニチガク</t>
    </rPh>
    <phoneticPr fontId="2"/>
  </si>
  <si>
    <t>①標準報酬日額</t>
    <rPh sb="1" eb="3">
      <t>ヒョウジュン</t>
    </rPh>
    <rPh sb="3" eb="5">
      <t>ホウシュウ</t>
    </rPh>
    <rPh sb="5" eb="7">
      <t>ニチガク</t>
    </rPh>
    <phoneticPr fontId="2"/>
  </si>
  <si>
    <t>67／100）</t>
    <phoneticPr fontId="2"/>
  </si>
  <si>
    <t>67／100）</t>
    <phoneticPr fontId="2"/>
  </si>
  <si>
    <t>（R３．8～Ｒ４．７）</t>
    <phoneticPr fontId="2"/>
  </si>
  <si>
    <t>標準報酬月額</t>
    <rPh sb="0" eb="6">
      <t>ヒョウジュンホウシュウゲツガク</t>
    </rPh>
    <phoneticPr fontId="2"/>
  </si>
  <si>
    <t>休業する月</t>
    <rPh sb="0" eb="2">
      <t>キュウギョウ</t>
    </rPh>
    <rPh sb="4" eb="5">
      <t>ツキ</t>
    </rPh>
    <phoneticPr fontId="2"/>
  </si>
  <si>
    <t>（R４．8～Ｒ５．７）</t>
    <phoneticPr fontId="2"/>
  </si>
  <si>
    <t>【機密性２情報】</t>
    <rPh sb="1" eb="4">
      <t>キミツセイ</t>
    </rPh>
    <rPh sb="5" eb="7">
      <t>ジョウホウ</t>
    </rPh>
    <phoneticPr fontId="22"/>
  </si>
  <si>
    <t>関係者以外複製・再配布禁止</t>
    <phoneticPr fontId="22"/>
  </si>
  <si>
    <t>（R５．8～Ｒ６．７）</t>
    <phoneticPr fontId="2"/>
  </si>
  <si>
    <t>（R6．8～Ｒ7．７）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</si>
</sst>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9"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2"/>
      <color indexed="8"/>
      <name val="ＭＳ 明朝"/>
      <family val="1"/>
      <charset val="128"/>
    </font>
    <font>
      <sz val="12"/>
      <name val="ＭＳ 明朝"/>
      <family val="1"/>
      <charset val="128"/>
    </font>
    <font>
      <sz val="12"/>
      <name val="ＭＳ Ｐゴシック"/>
      <family val="3"/>
      <charset val="128"/>
    </font>
    <font>
      <b/>
      <sz val="16"/>
      <name val="ＭＳ Ｐゴシック"/>
      <family val="3"/>
      <charset val="128"/>
    </font>
    <font>
      <sz val="11"/>
      <color indexed="10"/>
      <name val="ＭＳ Ｐゴシック"/>
      <family val="3"/>
      <charset val="128"/>
    </font>
    <font>
      <b/>
      <sz val="11"/>
      <color indexed="10"/>
      <name val="ＭＳ Ｐゴシック"/>
      <family val="3"/>
      <charset val="128"/>
    </font>
    <font>
      <b/>
      <sz val="11"/>
      <color indexed="14"/>
      <name val="ＭＳ Ｐゴシック"/>
      <family val="3"/>
      <charset val="128"/>
    </font>
    <font>
      <sz val="11"/>
      <color indexed="14"/>
      <name val="ＭＳ Ｐゴシック"/>
      <family val="3"/>
      <charset val="128"/>
    </font>
    <font>
      <sz val="10"/>
      <color indexed="10"/>
      <name val="ＭＳ Ｐゴシック"/>
      <family val="3"/>
      <charset val="128"/>
    </font>
    <font>
      <b/>
      <sz val="12"/>
      <color indexed="10"/>
      <name val="ＭＳ Ｐゴシック"/>
      <family val="3"/>
      <charset val="128"/>
    </font>
    <font>
      <sz val="10"/>
      <color indexed="17"/>
      <name val="ＭＳ Ｐゴシック"/>
      <family val="3"/>
      <charset val="128"/>
    </font>
    <font>
      <sz val="11"/>
      <color indexed="17"/>
      <name val="ＭＳ Ｐゴシック"/>
      <family val="3"/>
      <charset val="128"/>
    </font>
    <font>
      <b/>
      <sz val="10"/>
      <color indexed="10"/>
      <name val="ＭＳ Ｐゴシック"/>
      <family val="3"/>
      <charset val="128"/>
    </font>
    <font>
      <sz val="6"/>
      <name val="HGSｺﾞｼｯｸM"/>
      <family val="3"/>
      <charset val="128"/>
    </font>
    <font>
      <b/>
      <sz val="10"/>
      <color rgb="FFFF0000"/>
      <name val="ＭＳ Ｐゴシック"/>
      <family val="3"/>
      <charset val="128"/>
    </font>
    <font>
      <b/>
      <sz val="11"/>
      <color rgb="FFFF0000"/>
      <name val="ＭＳ Ｐゴシック"/>
      <family val="3"/>
      <charset val="128"/>
    </font>
    <font>
      <sz val="10"/>
      <color theme="1"/>
      <name val="ＭＳ Ｐゴシック"/>
      <family val="3"/>
      <charset val="128"/>
      <scheme val="major"/>
    </font>
  </fonts>
  <fills count="12">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rgb="FFFFCC9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ck">
        <color indexed="14"/>
      </top>
      <bottom style="thick">
        <color indexed="1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14"/>
      </bottom>
      <diagonal/>
    </border>
  </borders>
  <cellStyleXfs count="3">
    <xf numFmtId="0" fontId="0" fillId="0" borderId="0"/>
    <xf numFmtId="0" fontId="1" fillId="0" borderId="0">
      <alignment vertical="center"/>
    </xf>
    <xf numFmtId="0" fontId="10" fillId="0" borderId="0"/>
  </cellStyleXfs>
  <cellXfs count="145">
    <xf numFmtId="0" fontId="0" fillId="0" borderId="0" xfId="0"/>
    <xf numFmtId="0" fontId="0" fillId="0" borderId="0" xfId="0" applyAlignment="1">
      <alignment horizontal="center"/>
    </xf>
    <xf numFmtId="0" fontId="0" fillId="0" borderId="0" xfId="0" applyFill="1"/>
    <xf numFmtId="0" fontId="0" fillId="2" borderId="0" xfId="0" applyFill="1"/>
    <xf numFmtId="176" fontId="0" fillId="2" borderId="0" xfId="0" applyNumberFormat="1" applyFill="1"/>
    <xf numFmtId="0" fontId="7" fillId="3" borderId="0" xfId="0" applyFont="1" applyFill="1"/>
    <xf numFmtId="0" fontId="0" fillId="3" borderId="0" xfId="0" applyFill="1" applyAlignment="1"/>
    <xf numFmtId="0" fontId="0" fillId="3" borderId="0" xfId="0" applyFill="1"/>
    <xf numFmtId="0" fontId="0" fillId="2" borderId="0" xfId="0" applyFill="1" applyAlignment="1"/>
    <xf numFmtId="49" fontId="0" fillId="2" borderId="0" xfId="0" applyNumberFormat="1" applyFill="1" applyAlignment="1">
      <alignment horizontal="center"/>
    </xf>
    <xf numFmtId="0" fontId="5" fillId="2" borderId="0" xfId="0" applyFont="1" applyFill="1"/>
    <xf numFmtId="0" fontId="5" fillId="2" borderId="0" xfId="0" applyFont="1" applyFill="1" applyAlignment="1">
      <alignment horizontal="center"/>
    </xf>
    <xf numFmtId="0" fontId="0" fillId="4" borderId="0" xfId="0" applyFill="1" applyBorder="1"/>
    <xf numFmtId="0" fontId="0" fillId="5" borderId="1" xfId="0" applyFill="1" applyBorder="1" applyAlignment="1">
      <alignment horizontal="center"/>
    </xf>
    <xf numFmtId="0" fontId="0" fillId="6" borderId="2" xfId="0" applyFill="1" applyBorder="1" applyAlignment="1">
      <alignment horizontal="center"/>
    </xf>
    <xf numFmtId="176" fontId="0" fillId="6" borderId="0" xfId="0" applyNumberFormat="1" applyFill="1"/>
    <xf numFmtId="0" fontId="0" fillId="6" borderId="0" xfId="0" applyFill="1" applyAlignment="1"/>
    <xf numFmtId="0" fontId="0" fillId="7" borderId="0" xfId="0" applyFill="1"/>
    <xf numFmtId="0" fontId="0" fillId="7" borderId="0" xfId="0" applyFill="1" applyAlignment="1"/>
    <xf numFmtId="0" fontId="0" fillId="7" borderId="0" xfId="0" applyFill="1" applyAlignment="1">
      <alignment vertical="center"/>
    </xf>
    <xf numFmtId="0" fontId="0" fillId="7" borderId="0" xfId="0" applyFill="1" applyAlignment="1">
      <alignment horizontal="right"/>
    </xf>
    <xf numFmtId="0" fontId="0" fillId="8" borderId="0" xfId="0" applyFill="1" applyAlignment="1">
      <alignment horizontal="center"/>
    </xf>
    <xf numFmtId="0" fontId="0" fillId="9" borderId="0" xfId="0" applyFill="1"/>
    <xf numFmtId="0" fontId="0" fillId="9" borderId="0" xfId="0" applyFill="1" applyAlignment="1"/>
    <xf numFmtId="0" fontId="0" fillId="9" borderId="0" xfId="0" applyFill="1" applyAlignment="1">
      <alignment vertical="center"/>
    </xf>
    <xf numFmtId="0" fontId="8" fillId="2" borderId="0" xfId="0" applyFont="1" applyFill="1"/>
    <xf numFmtId="0" fontId="0" fillId="2" borderId="0" xfId="0" applyFill="1" applyBorder="1"/>
    <xf numFmtId="0" fontId="0" fillId="2" borderId="0" xfId="0" applyFill="1" applyBorder="1" applyAlignment="1"/>
    <xf numFmtId="179" fontId="9" fillId="2" borderId="0" xfId="2" applyNumberFormat="1" applyFont="1" applyFill="1" applyBorder="1" applyAlignment="1">
      <alignment horizontal="right" vertical="center"/>
    </xf>
    <xf numFmtId="0" fontId="0" fillId="8" borderId="0" xfId="0" applyFill="1"/>
    <xf numFmtId="0" fontId="0" fillId="8" borderId="0" xfId="0" applyFill="1" applyAlignment="1">
      <alignment horizontal="left"/>
    </xf>
    <xf numFmtId="0" fontId="0" fillId="8" borderId="0" xfId="0" applyFill="1" applyAlignment="1"/>
    <xf numFmtId="176" fontId="0" fillId="8" borderId="0" xfId="0" applyNumberFormat="1" applyFill="1" applyAlignment="1"/>
    <xf numFmtId="0" fontId="0" fillId="8" borderId="0" xfId="0" applyFill="1" applyBorder="1" applyAlignment="1">
      <alignment horizontal="left"/>
    </xf>
    <xf numFmtId="176" fontId="0" fillId="8" borderId="0" xfId="0" applyNumberFormat="1" applyFill="1"/>
    <xf numFmtId="49" fontId="0" fillId="8" borderId="0" xfId="0" applyNumberFormat="1" applyFill="1" applyAlignment="1">
      <alignment horizontal="center"/>
    </xf>
    <xf numFmtId="0" fontId="0" fillId="8" borderId="0" xfId="0" applyFill="1" applyBorder="1"/>
    <xf numFmtId="41" fontId="0" fillId="8" borderId="0" xfId="0" applyNumberFormat="1" applyFill="1"/>
    <xf numFmtId="0" fontId="5" fillId="8" borderId="0" xfId="0" applyFont="1" applyFill="1" applyAlignment="1"/>
    <xf numFmtId="0" fontId="3" fillId="8" borderId="0" xfId="0" applyFont="1" applyFill="1" applyAlignment="1"/>
    <xf numFmtId="49" fontId="0" fillId="8" borderId="3" xfId="0" applyNumberFormat="1" applyFill="1" applyBorder="1" applyAlignment="1">
      <alignment horizontal="center"/>
    </xf>
    <xf numFmtId="0" fontId="0" fillId="8" borderId="0" xfId="0" applyFill="1" applyBorder="1" applyAlignment="1">
      <alignment horizontal="center"/>
    </xf>
    <xf numFmtId="0" fontId="0" fillId="8" borderId="2" xfId="0" applyFill="1" applyBorder="1" applyAlignment="1">
      <alignment horizontal="center"/>
    </xf>
    <xf numFmtId="0" fontId="0" fillId="8" borderId="0" xfId="0" applyFill="1" applyBorder="1" applyAlignment="1">
      <alignment horizontal="right"/>
    </xf>
    <xf numFmtId="0" fontId="8" fillId="8" borderId="3" xfId="0" applyFont="1" applyFill="1" applyBorder="1" applyAlignment="1">
      <alignment horizontal="left"/>
    </xf>
    <xf numFmtId="0" fontId="0" fillId="8" borderId="3" xfId="0" applyFill="1" applyBorder="1" applyAlignment="1"/>
    <xf numFmtId="0" fontId="0" fillId="8" borderId="3" xfId="0" applyFill="1" applyBorder="1"/>
    <xf numFmtId="0" fontId="0" fillId="8" borderId="3" xfId="0" applyFill="1" applyBorder="1" applyAlignment="1">
      <alignment horizontal="left"/>
    </xf>
    <xf numFmtId="0" fontId="0" fillId="8" borderId="0" xfId="0" applyFill="1" applyAlignment="1">
      <alignment horizontal="right"/>
    </xf>
    <xf numFmtId="49" fontId="0" fillId="8" borderId="0" xfId="0" applyNumberFormat="1" applyFill="1" applyBorder="1" applyAlignment="1">
      <alignment horizontal="left"/>
    </xf>
    <xf numFmtId="49" fontId="0" fillId="8" borderId="0" xfId="0" applyNumberFormat="1" applyFill="1" applyBorder="1" applyAlignment="1">
      <alignment horizontal="center"/>
    </xf>
    <xf numFmtId="0" fontId="0" fillId="8" borderId="0" xfId="0" applyFill="1" applyBorder="1" applyAlignment="1"/>
    <xf numFmtId="0" fontId="3" fillId="8" borderId="0" xfId="0" applyFont="1" applyFill="1" applyBorder="1" applyAlignment="1">
      <alignment horizontal="left" vertical="top"/>
    </xf>
    <xf numFmtId="0" fontId="13" fillId="8" borderId="0" xfId="0" applyFont="1" applyFill="1" applyBorder="1" applyAlignment="1">
      <alignment horizontal="left"/>
    </xf>
    <xf numFmtId="0" fontId="7" fillId="8" borderId="0" xfId="0" applyFont="1" applyFill="1"/>
    <xf numFmtId="0" fontId="6" fillId="8" borderId="0" xfId="0" applyFont="1" applyFill="1" applyAlignment="1"/>
    <xf numFmtId="176" fontId="11" fillId="8" borderId="0" xfId="0" applyNumberFormat="1" applyFont="1" applyFill="1" applyBorder="1" applyAlignment="1">
      <alignment horizontal="center"/>
    </xf>
    <xf numFmtId="0" fontId="11" fillId="8" borderId="0" xfId="0" applyFont="1" applyFill="1" applyBorder="1" applyAlignment="1"/>
    <xf numFmtId="0" fontId="0" fillId="8" borderId="0" xfId="0" applyFill="1" applyAlignment="1">
      <alignment vertical="center"/>
    </xf>
    <xf numFmtId="0" fontId="0" fillId="10" borderId="0" xfId="0" applyFill="1"/>
    <xf numFmtId="0" fontId="15" fillId="8" borderId="4" xfId="0" applyFont="1" applyFill="1" applyBorder="1" applyAlignment="1">
      <alignment horizontal="left"/>
    </xf>
    <xf numFmtId="0" fontId="16" fillId="8" borderId="4" xfId="0" applyFont="1" applyFill="1" applyBorder="1" applyAlignment="1">
      <alignment horizontal="left"/>
    </xf>
    <xf numFmtId="0" fontId="16" fillId="8" borderId="4" xfId="0" applyFont="1" applyFill="1" applyBorder="1" applyAlignment="1">
      <alignment horizontal="right"/>
    </xf>
    <xf numFmtId="0" fontId="16" fillId="8" borderId="4" xfId="0" applyFont="1" applyFill="1" applyBorder="1" applyAlignment="1"/>
    <xf numFmtId="0" fontId="16" fillId="8" borderId="4" xfId="0" applyFont="1" applyFill="1" applyBorder="1"/>
    <xf numFmtId="0" fontId="17" fillId="8" borderId="0" xfId="0" applyFont="1" applyFill="1" applyBorder="1" applyAlignment="1">
      <alignment horizontal="right"/>
    </xf>
    <xf numFmtId="0" fontId="0" fillId="8" borderId="5" xfId="0" applyFill="1" applyBorder="1"/>
    <xf numFmtId="0" fontId="0" fillId="8" borderId="6" xfId="0" applyFill="1" applyBorder="1"/>
    <xf numFmtId="0" fontId="0" fillId="8" borderId="7" xfId="0" applyFill="1" applyBorder="1"/>
    <xf numFmtId="0" fontId="0" fillId="0" borderId="8" xfId="0" applyBorder="1"/>
    <xf numFmtId="0" fontId="0" fillId="8" borderId="9" xfId="0" applyFill="1" applyBorder="1"/>
    <xf numFmtId="0" fontId="0" fillId="8" borderId="8" xfId="0" applyFill="1" applyBorder="1"/>
    <xf numFmtId="0" fontId="0" fillId="8" borderId="10" xfId="0" applyFill="1" applyBorder="1"/>
    <xf numFmtId="0" fontId="0" fillId="8" borderId="11" xfId="0" applyFill="1" applyBorder="1" applyAlignment="1">
      <alignment horizontal="right"/>
    </xf>
    <xf numFmtId="0" fontId="0" fillId="8" borderId="11" xfId="0" applyFill="1" applyBorder="1" applyAlignment="1"/>
    <xf numFmtId="0" fontId="0" fillId="8" borderId="11" xfId="0" applyFill="1" applyBorder="1"/>
    <xf numFmtId="0" fontId="0" fillId="8" borderId="11" xfId="0" applyFill="1" applyBorder="1" applyAlignment="1">
      <alignment horizontal="left"/>
    </xf>
    <xf numFmtId="49" fontId="0" fillId="8" borderId="11" xfId="0" applyNumberFormat="1" applyFill="1" applyBorder="1" applyAlignment="1">
      <alignment horizontal="center"/>
    </xf>
    <xf numFmtId="0" fontId="13" fillId="8" borderId="0" xfId="0" applyFont="1" applyFill="1" applyAlignment="1">
      <alignment horizontal="right"/>
    </xf>
    <xf numFmtId="0" fontId="13" fillId="8" borderId="0" xfId="0" applyFont="1" applyFill="1"/>
    <xf numFmtId="49" fontId="0" fillId="2" borderId="0" xfId="0" applyNumberFormat="1" applyFill="1" applyBorder="1" applyAlignment="1">
      <alignment horizontal="left"/>
    </xf>
    <xf numFmtId="49" fontId="0" fillId="2" borderId="0" xfId="0" applyNumberFormat="1" applyFill="1" applyBorder="1" applyAlignment="1">
      <alignment horizontal="center"/>
    </xf>
    <xf numFmtId="176" fontId="11" fillId="3" borderId="0" xfId="0" applyNumberFormat="1" applyFont="1" applyFill="1" applyBorder="1" applyAlignment="1">
      <alignment horizontal="center"/>
    </xf>
    <xf numFmtId="0" fontId="11" fillId="3" borderId="0" xfId="0" applyFont="1" applyFill="1" applyBorder="1" applyAlignment="1"/>
    <xf numFmtId="0" fontId="19" fillId="2" borderId="0" xfId="0" applyFont="1" applyFill="1"/>
    <xf numFmtId="0" fontId="19" fillId="8" borderId="0" xfId="0" applyFont="1" applyFill="1" applyBorder="1" applyAlignment="1">
      <alignment horizontal="left"/>
    </xf>
    <xf numFmtId="0" fontId="0" fillId="8" borderId="12" xfId="0" applyFill="1" applyBorder="1"/>
    <xf numFmtId="0" fontId="13" fillId="9" borderId="0" xfId="0" applyFont="1" applyFill="1"/>
    <xf numFmtId="0" fontId="21" fillId="2" borderId="0" xfId="0" applyFont="1" applyFill="1"/>
    <xf numFmtId="176" fontId="5" fillId="2" borderId="0" xfId="0" applyNumberFormat="1" applyFont="1" applyFill="1" applyAlignment="1">
      <alignment vertical="center"/>
    </xf>
    <xf numFmtId="0" fontId="0" fillId="2" borderId="0" xfId="0" applyFill="1" applyAlignment="1">
      <alignment vertical="center"/>
    </xf>
    <xf numFmtId="176" fontId="0" fillId="2" borderId="0" xfId="0" applyNumberFormat="1" applyFill="1" applyAlignment="1">
      <alignment vertical="center"/>
    </xf>
    <xf numFmtId="0" fontId="0" fillId="5" borderId="1" xfId="0" applyFill="1" applyBorder="1" applyAlignment="1">
      <alignment vertical="center"/>
    </xf>
    <xf numFmtId="0" fontId="0" fillId="2" borderId="0" xfId="0" applyFill="1" applyBorder="1" applyAlignment="1">
      <alignment vertical="center"/>
    </xf>
    <xf numFmtId="41" fontId="0" fillId="8" borderId="0" xfId="0" applyNumberFormat="1" applyFill="1" applyAlignment="1">
      <alignment vertical="center"/>
    </xf>
    <xf numFmtId="176" fontId="0" fillId="8" borderId="0" xfId="0" applyNumberFormat="1" applyFill="1" applyAlignment="1">
      <alignment vertical="center"/>
    </xf>
    <xf numFmtId="0" fontId="0" fillId="0" borderId="0" xfId="0" applyFill="1" applyBorder="1"/>
    <xf numFmtId="0" fontId="8" fillId="2" borderId="0" xfId="0" applyFont="1" applyFill="1" applyAlignment="1">
      <alignment vertical="top"/>
    </xf>
    <xf numFmtId="0" fontId="5" fillId="2" borderId="0" xfId="0" applyFont="1" applyFill="1" applyAlignment="1">
      <alignment horizontal="left"/>
    </xf>
    <xf numFmtId="0" fontId="0" fillId="11" borderId="13" xfId="0" applyFill="1" applyBorder="1"/>
    <xf numFmtId="176" fontId="0" fillId="11" borderId="13" xfId="0" applyNumberFormat="1" applyFill="1" applyBorder="1"/>
    <xf numFmtId="0" fontId="8" fillId="8" borderId="0" xfId="0" applyFont="1" applyFill="1"/>
    <xf numFmtId="0" fontId="19" fillId="2" borderId="0" xfId="0" applyFont="1" applyFill="1" applyAlignment="1">
      <alignment vertical="center"/>
    </xf>
    <xf numFmtId="0" fontId="0" fillId="5" borderId="1" xfId="0" applyFont="1" applyFill="1" applyBorder="1" applyAlignment="1">
      <alignment vertical="center"/>
    </xf>
    <xf numFmtId="0" fontId="0" fillId="5" borderId="1" xfId="0" applyFont="1" applyFill="1" applyBorder="1" applyAlignment="1">
      <alignment horizontal="center"/>
    </xf>
    <xf numFmtId="176" fontId="0" fillId="5" borderId="14" xfId="0" applyNumberFormat="1" applyFont="1" applyFill="1" applyBorder="1"/>
    <xf numFmtId="0" fontId="23" fillId="5" borderId="15" xfId="0" applyFont="1" applyFill="1" applyBorder="1"/>
    <xf numFmtId="56" fontId="24" fillId="5" borderId="1" xfId="0" applyNumberFormat="1" applyFont="1" applyFill="1" applyBorder="1" applyAlignment="1">
      <alignment vertical="center"/>
    </xf>
    <xf numFmtId="0" fontId="5" fillId="0" borderId="0" xfId="1" applyFont="1">
      <alignment vertical="center"/>
    </xf>
    <xf numFmtId="0" fontId="25" fillId="0" borderId="0" xfId="0" applyFont="1" applyAlignment="1">
      <alignment vertical="center"/>
    </xf>
    <xf numFmtId="176" fontId="0" fillId="8" borderId="0" xfId="0" applyNumberFormat="1" applyFill="1" applyAlignment="1">
      <alignment horizontal="center"/>
    </xf>
    <xf numFmtId="0" fontId="0" fillId="0" borderId="0" xfId="0" applyAlignment="1">
      <alignment horizontal="center"/>
    </xf>
    <xf numFmtId="49" fontId="1" fillId="8" borderId="0" xfId="0" applyNumberFormat="1" applyFont="1" applyFill="1" applyBorder="1" applyAlignment="1">
      <alignment horizontal="right"/>
    </xf>
    <xf numFmtId="0" fontId="6" fillId="2" borderId="0" xfId="0" applyFont="1" applyFill="1" applyAlignment="1"/>
    <xf numFmtId="0" fontId="0" fillId="0" borderId="0" xfId="0" applyAlignment="1"/>
    <xf numFmtId="0" fontId="0" fillId="5" borderId="20" xfId="0" applyFill="1" applyBorder="1" applyAlignment="1"/>
    <xf numFmtId="0" fontId="0" fillId="0" borderId="21" xfId="0" applyBorder="1" applyAlignment="1"/>
    <xf numFmtId="0" fontId="0" fillId="0" borderId="22" xfId="0" applyBorder="1" applyAlignment="1"/>
    <xf numFmtId="57" fontId="0" fillId="5" borderId="20" xfId="0" applyNumberFormat="1" applyFill="1" applyBorder="1" applyAlignment="1"/>
    <xf numFmtId="0" fontId="13" fillId="8" borderId="23" xfId="0" applyFont="1" applyFill="1" applyBorder="1" applyAlignment="1"/>
    <xf numFmtId="0" fontId="12" fillId="8" borderId="0" xfId="0" applyFont="1" applyFill="1" applyAlignment="1">
      <alignment horizontal="center" vertical="center"/>
    </xf>
    <xf numFmtId="0" fontId="4" fillId="8" borderId="0" xfId="0" applyFont="1" applyFill="1" applyAlignment="1">
      <alignment horizontal="center" vertical="center"/>
    </xf>
    <xf numFmtId="49" fontId="6" fillId="8" borderId="0" xfId="0" applyNumberFormat="1" applyFont="1" applyFill="1" applyAlignment="1">
      <alignment horizontal="right"/>
    </xf>
    <xf numFmtId="49" fontId="6" fillId="8" borderId="19" xfId="0" applyNumberFormat="1" applyFont="1" applyFill="1" applyBorder="1" applyAlignment="1">
      <alignment horizontal="right"/>
    </xf>
    <xf numFmtId="0" fontId="0" fillId="8" borderId="0" xfId="0" applyFill="1" applyAlignment="1">
      <alignment horizontal="left"/>
    </xf>
    <xf numFmtId="57" fontId="0" fillId="8" borderId="0" xfId="0" applyNumberFormat="1" applyFill="1" applyAlignment="1"/>
    <xf numFmtId="0" fontId="0" fillId="8" borderId="0" xfId="0" applyFill="1" applyAlignment="1"/>
    <xf numFmtId="0" fontId="3" fillId="8" borderId="0" xfId="0" applyFont="1" applyFill="1" applyAlignment="1">
      <alignment horizontal="right"/>
    </xf>
    <xf numFmtId="176" fontId="18" fillId="8" borderId="16" xfId="0" applyNumberFormat="1" applyFont="1" applyFill="1" applyBorder="1" applyAlignment="1">
      <alignment horizontal="center"/>
    </xf>
    <xf numFmtId="0" fontId="18" fillId="8" borderId="18" xfId="0" applyFont="1" applyFill="1" applyBorder="1" applyAlignment="1"/>
    <xf numFmtId="176" fontId="0" fillId="8" borderId="0" xfId="0" applyNumberFormat="1" applyFill="1" applyBorder="1" applyAlignment="1"/>
    <xf numFmtId="176" fontId="0" fillId="8" borderId="0" xfId="0" applyNumberFormat="1" applyFill="1" applyAlignment="1"/>
    <xf numFmtId="0" fontId="6" fillId="8" borderId="0" xfId="0" applyFont="1" applyFill="1" applyBorder="1" applyAlignment="1">
      <alignment horizontal="center"/>
    </xf>
    <xf numFmtId="0" fontId="0" fillId="8" borderId="0" xfId="0" applyFill="1" applyAlignment="1">
      <alignment horizontal="center"/>
    </xf>
    <xf numFmtId="0" fontId="14" fillId="8" borderId="0" xfId="0" applyFont="1" applyFill="1" applyBorder="1" applyAlignment="1">
      <alignment horizontal="right" vertical="center"/>
    </xf>
    <xf numFmtId="0" fontId="14" fillId="8" borderId="0" xfId="0" applyFont="1" applyFill="1" applyAlignment="1">
      <alignment horizontal="right" vertical="center"/>
    </xf>
    <xf numFmtId="0" fontId="13" fillId="0" borderId="0" xfId="0" applyFont="1" applyAlignment="1">
      <alignment vertical="center"/>
    </xf>
    <xf numFmtId="0" fontId="3" fillId="8" borderId="0" xfId="0" applyFont="1" applyFill="1" applyAlignment="1">
      <alignment horizontal="left"/>
    </xf>
    <xf numFmtId="179" fontId="0" fillId="8" borderId="3" xfId="0" applyNumberFormat="1" applyFill="1" applyBorder="1" applyAlignment="1">
      <alignment horizontal="right"/>
    </xf>
    <xf numFmtId="176" fontId="0" fillId="8" borderId="0" xfId="0" applyNumberFormat="1" applyFill="1" applyBorder="1" applyAlignment="1">
      <alignment horizontal="center"/>
    </xf>
    <xf numFmtId="49" fontId="0" fillId="2" borderId="16" xfId="0" applyNumberFormat="1" applyFill="1" applyBorder="1" applyAlignment="1">
      <alignment horizontal="center"/>
    </xf>
    <xf numFmtId="49" fontId="0" fillId="2" borderId="17" xfId="0" applyNumberFormat="1" applyFill="1" applyBorder="1" applyAlignment="1">
      <alignment horizontal="center"/>
    </xf>
    <xf numFmtId="49" fontId="0" fillId="2" borderId="18" xfId="0" applyNumberFormat="1" applyFill="1" applyBorder="1" applyAlignment="1">
      <alignment horizontal="center"/>
    </xf>
    <xf numFmtId="0" fontId="5" fillId="8" borderId="17" xfId="0" applyFont="1" applyFill="1" applyBorder="1" applyAlignment="1">
      <alignment horizontal="center" vertical="top"/>
    </xf>
    <xf numFmtId="0" fontId="0" fillId="8" borderId="17" xfId="0" applyFill="1" applyBorder="1" applyAlignment="1">
      <alignment horizontal="center"/>
    </xf>
  </cellXfs>
  <cellStyles count="3">
    <cellStyle name="標準" xfId="0" builtinId="0"/>
    <cellStyle name="標準 2" xfId="1"/>
    <cellStyle name="標準_育児休業手当金12年度"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666750</xdr:colOff>
      <xdr:row>20</xdr:row>
      <xdr:rowOff>47625</xdr:rowOff>
    </xdr:from>
    <xdr:to>
      <xdr:col>15</xdr:col>
      <xdr:colOff>9525</xdr:colOff>
      <xdr:row>20</xdr:row>
      <xdr:rowOff>323850</xdr:rowOff>
    </xdr:to>
    <xdr:sp macro="" textlink="">
      <xdr:nvSpPr>
        <xdr:cNvPr id="4112" name="AutoShape 1">
          <a:extLst>
            <a:ext uri="{FF2B5EF4-FFF2-40B4-BE49-F238E27FC236}">
              <a16:creationId xmlns:a16="http://schemas.microsoft.com/office/drawing/2014/main" id="{D9D72236-9DF2-130F-CDE2-F2172A23E679}"/>
            </a:ext>
          </a:extLst>
        </xdr:cNvPr>
        <xdr:cNvSpPr>
          <a:spLocks/>
        </xdr:cNvSpPr>
      </xdr:nvSpPr>
      <xdr:spPr bwMode="auto">
        <a:xfrm rot="-5400000">
          <a:off x="6086475" y="3200400"/>
          <a:ext cx="276225" cy="3000375"/>
        </a:xfrm>
        <a:prstGeom prst="leftBrace">
          <a:avLst>
            <a:gd name="adj1" fmla="val 905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A117"/>
  <sheetViews>
    <sheetView tabSelected="1" zoomScaleNormal="100" workbookViewId="0">
      <selection activeCell="A58" sqref="A58"/>
    </sheetView>
  </sheetViews>
  <sheetFormatPr defaultRowHeight="13.5" x14ac:dyDescent="0.15"/>
  <cols>
    <col min="1" max="1" width="12.75" customWidth="1"/>
    <col min="2" max="2" width="5.125" customWidth="1"/>
    <col min="3" max="3" width="11.5" customWidth="1"/>
    <col min="4" max="4" width="2.5" customWidth="1"/>
    <col min="5" max="5" width="9.25" customWidth="1"/>
    <col min="6" max="6" width="2.5" customWidth="1"/>
    <col min="7" max="7" width="4.125" customWidth="1"/>
    <col min="8" max="8" width="5.5" customWidth="1"/>
    <col min="9" max="9" width="9.25" customWidth="1"/>
    <col min="10" max="13" width="6.25" customWidth="1"/>
    <col min="14" max="14" width="7.5" customWidth="1"/>
    <col min="15" max="15" width="6.25" customWidth="1"/>
    <col min="16" max="16" width="4" customWidth="1"/>
    <col min="17" max="17" width="9.75" bestFit="1" customWidth="1"/>
    <col min="18" max="18" width="5" customWidth="1"/>
    <col min="19" max="19" width="11.875" customWidth="1"/>
    <col min="20" max="20" width="3.75" customWidth="1"/>
    <col min="21" max="21" width="10.375" customWidth="1"/>
    <col min="22" max="22" width="1.75" customWidth="1"/>
    <col min="23" max="23" width="1" style="2" customWidth="1"/>
    <col min="24" max="24" width="10" style="2" customWidth="1"/>
    <col min="25" max="25" width="1.5" customWidth="1"/>
    <col min="26" max="26" width="18.25" customWidth="1"/>
    <col min="27" max="27" width="19.875" customWidth="1"/>
    <col min="28" max="28" width="2.375" customWidth="1"/>
  </cols>
  <sheetData>
    <row r="1" spans="1:53" ht="11.25" customHeight="1" x14ac:dyDescent="0.15">
      <c r="A1" s="3"/>
      <c r="B1" s="3"/>
      <c r="C1" s="3"/>
      <c r="D1" s="3"/>
      <c r="E1" s="3"/>
      <c r="F1" s="3"/>
      <c r="G1" s="17"/>
      <c r="H1" s="17"/>
      <c r="I1" s="17"/>
      <c r="J1" s="17"/>
      <c r="K1" s="17"/>
      <c r="L1" s="17"/>
      <c r="M1" s="17"/>
      <c r="N1" s="17"/>
      <c r="O1" s="17"/>
      <c r="P1" s="17"/>
      <c r="Q1" s="17"/>
      <c r="R1" s="17"/>
      <c r="S1" s="17"/>
      <c r="T1" s="17"/>
      <c r="U1" s="17"/>
      <c r="V1" s="17"/>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3" ht="15" customHeight="1" x14ac:dyDescent="0.15">
      <c r="A2" s="3"/>
      <c r="B2" s="3"/>
      <c r="C2" s="3"/>
      <c r="D2" s="3"/>
      <c r="E2" s="3"/>
      <c r="F2" s="3"/>
      <c r="G2" s="17"/>
      <c r="H2" s="108" t="s">
        <v>59</v>
      </c>
      <c r="I2" s="29"/>
      <c r="J2" s="29"/>
      <c r="K2" s="29"/>
      <c r="L2" s="29"/>
      <c r="M2" s="29"/>
      <c r="N2" s="29"/>
      <c r="O2" s="29"/>
      <c r="P2" s="29"/>
      <c r="Q2" s="29"/>
      <c r="R2" s="109" t="s">
        <v>60</v>
      </c>
      <c r="S2" s="29"/>
      <c r="T2" s="29"/>
      <c r="U2" s="29"/>
      <c r="V2" s="17"/>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36" customHeight="1" x14ac:dyDescent="0.15">
      <c r="A3" s="3"/>
      <c r="B3" s="3"/>
      <c r="C3" s="3"/>
      <c r="D3" s="3"/>
      <c r="E3" s="3"/>
      <c r="F3" s="3"/>
      <c r="G3" s="17"/>
      <c r="H3" s="108"/>
      <c r="I3" s="29"/>
      <c r="J3" s="29"/>
      <c r="K3" s="29"/>
      <c r="L3" s="29"/>
      <c r="M3" s="29"/>
      <c r="N3" s="29"/>
      <c r="O3" s="29"/>
      <c r="P3" s="29"/>
      <c r="Q3" s="29"/>
      <c r="R3" s="109"/>
      <c r="S3" s="29"/>
      <c r="T3" s="29"/>
      <c r="U3" s="29"/>
      <c r="V3" s="17"/>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27" customHeight="1" x14ac:dyDescent="0.15">
      <c r="A4" s="3"/>
      <c r="B4" s="3"/>
      <c r="C4" s="3"/>
      <c r="D4" s="3"/>
      <c r="E4" s="3"/>
      <c r="F4" s="3"/>
      <c r="G4" s="17"/>
      <c r="H4" s="120" t="s">
        <v>26</v>
      </c>
      <c r="I4" s="121"/>
      <c r="J4" s="121"/>
      <c r="K4" s="121"/>
      <c r="L4" s="121"/>
      <c r="M4" s="121"/>
      <c r="N4" s="121"/>
      <c r="O4" s="121"/>
      <c r="P4" s="121"/>
      <c r="Q4" s="121"/>
      <c r="R4" s="121"/>
      <c r="S4" s="121"/>
      <c r="T4" s="121"/>
      <c r="U4" s="121"/>
      <c r="V4" s="17"/>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ht="14.25" thickBot="1" x14ac:dyDescent="0.2">
      <c r="A5" s="3"/>
      <c r="B5" s="3"/>
      <c r="C5" s="3"/>
      <c r="D5" s="3"/>
      <c r="E5" s="3"/>
      <c r="F5" s="3"/>
      <c r="G5" s="17"/>
      <c r="H5" s="29"/>
      <c r="I5" s="29"/>
      <c r="J5" s="29"/>
      <c r="K5" s="29"/>
      <c r="L5" s="29"/>
      <c r="M5" s="29"/>
      <c r="N5" s="29"/>
      <c r="O5" s="29"/>
      <c r="P5" s="29"/>
      <c r="Q5" s="29"/>
      <c r="R5" s="29"/>
      <c r="S5" s="29"/>
      <c r="T5" s="29"/>
      <c r="U5" s="29"/>
      <c r="V5" s="17"/>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ht="18.75" customHeight="1" thickTop="1" thickBot="1" x14ac:dyDescent="0.2">
      <c r="A6" s="10" t="s">
        <v>1</v>
      </c>
      <c r="B6" s="10"/>
      <c r="C6" s="115"/>
      <c r="D6" s="116"/>
      <c r="E6" s="117"/>
      <c r="F6" s="3"/>
      <c r="G6" s="17"/>
      <c r="H6" s="29"/>
      <c r="I6" s="29" t="s">
        <v>1</v>
      </c>
      <c r="J6" s="29"/>
      <c r="K6" s="29"/>
      <c r="L6" s="29">
        <f>C6</f>
        <v>0</v>
      </c>
      <c r="M6" s="29"/>
      <c r="N6" s="29"/>
      <c r="O6" s="29"/>
      <c r="P6" s="29"/>
      <c r="Q6" s="29"/>
      <c r="R6" s="29"/>
      <c r="S6" s="29"/>
      <c r="T6" s="29"/>
      <c r="U6" s="29"/>
      <c r="V6" s="17"/>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ht="18.75" customHeight="1" thickTop="1" thickBot="1" x14ac:dyDescent="0.2">
      <c r="A7" s="10" t="s">
        <v>0</v>
      </c>
      <c r="B7" s="10"/>
      <c r="C7" s="115"/>
      <c r="D7" s="116"/>
      <c r="E7" s="117"/>
      <c r="F7" s="3"/>
      <c r="G7" s="17"/>
      <c r="H7" s="29"/>
      <c r="I7" s="29" t="s">
        <v>5</v>
      </c>
      <c r="J7" s="29"/>
      <c r="K7" s="29"/>
      <c r="L7" s="124">
        <f>C7</f>
        <v>0</v>
      </c>
      <c r="M7" s="124"/>
      <c r="N7" s="124"/>
      <c r="O7" s="30"/>
      <c r="P7" s="29"/>
      <c r="Q7" s="29"/>
      <c r="R7" s="29"/>
      <c r="S7" s="29"/>
      <c r="T7" s="29"/>
      <c r="U7" s="29"/>
      <c r="V7" s="17"/>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ht="18.75" customHeight="1" thickTop="1" thickBot="1" x14ac:dyDescent="0.2">
      <c r="A8" s="10" t="s">
        <v>2</v>
      </c>
      <c r="B8" s="10"/>
      <c r="C8" s="118"/>
      <c r="D8" s="116"/>
      <c r="E8" s="117"/>
      <c r="F8" s="3"/>
      <c r="G8" s="17"/>
      <c r="H8" s="29"/>
      <c r="I8" s="29" t="s">
        <v>4</v>
      </c>
      <c r="J8" s="29"/>
      <c r="K8" s="29"/>
      <c r="L8" s="125">
        <f>C8</f>
        <v>0</v>
      </c>
      <c r="M8" s="126"/>
      <c r="N8" s="126"/>
      <c r="O8" s="31"/>
      <c r="P8" s="29"/>
      <c r="Q8" s="29"/>
      <c r="R8" s="29"/>
      <c r="S8" s="29"/>
      <c r="T8" s="29"/>
      <c r="U8" s="29"/>
      <c r="V8" s="17"/>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ht="18.75" customHeight="1" thickTop="1" thickBot="1" x14ac:dyDescent="0.2">
      <c r="A9" s="98" t="s">
        <v>45</v>
      </c>
      <c r="B9" s="11"/>
      <c r="C9" s="99"/>
      <c r="D9" s="3"/>
      <c r="E9" s="105"/>
      <c r="F9" s="3" t="s">
        <v>3</v>
      </c>
      <c r="G9" s="17"/>
      <c r="H9" s="29"/>
      <c r="I9" s="101" t="s">
        <v>47</v>
      </c>
      <c r="J9" s="29"/>
      <c r="K9" s="29"/>
      <c r="L9" s="131">
        <f>E11</f>
        <v>0</v>
      </c>
      <c r="M9" s="131"/>
      <c r="N9" s="29" t="s">
        <v>48</v>
      </c>
      <c r="O9" s="29"/>
      <c r="P9" s="29"/>
      <c r="Q9" s="29"/>
      <c r="R9" s="29"/>
      <c r="S9" s="29"/>
      <c r="T9" s="29"/>
      <c r="U9" s="29"/>
      <c r="V9" s="17"/>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ht="18.75" customHeight="1" thickTop="1" x14ac:dyDescent="0.15">
      <c r="A10" s="11"/>
      <c r="B10" s="11"/>
      <c r="C10" s="3"/>
      <c r="D10" s="3"/>
      <c r="E10" s="100"/>
      <c r="F10" s="3"/>
      <c r="G10" s="17"/>
      <c r="H10" s="29"/>
      <c r="I10" s="29"/>
      <c r="J10" s="29"/>
      <c r="K10" s="29"/>
      <c r="L10" s="33"/>
      <c r="M10" s="29"/>
      <c r="N10" s="34"/>
      <c r="O10" s="34"/>
      <c r="P10" s="29"/>
      <c r="Q10" s="29"/>
      <c r="R10" s="29"/>
      <c r="S10" s="29"/>
      <c r="T10" s="29"/>
      <c r="U10" s="29"/>
      <c r="V10" s="17"/>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ht="18.75" customHeight="1" x14ac:dyDescent="0.15">
      <c r="A11" s="11"/>
      <c r="B11" s="11"/>
      <c r="C11" s="3"/>
      <c r="D11" s="3"/>
      <c r="E11" s="15">
        <f>SUM(E9:E10)</f>
        <v>0</v>
      </c>
      <c r="F11" s="3" t="s">
        <v>3</v>
      </c>
      <c r="G11" s="17"/>
      <c r="H11" s="29"/>
      <c r="I11" s="59" t="s">
        <v>49</v>
      </c>
      <c r="J11" s="59"/>
      <c r="K11" s="59"/>
      <c r="L11" s="29"/>
      <c r="M11" s="29"/>
      <c r="N11" s="29"/>
      <c r="O11" s="29"/>
      <c r="P11" s="29"/>
      <c r="Q11" s="29"/>
      <c r="R11" s="29"/>
      <c r="S11" s="29"/>
      <c r="T11" s="29"/>
      <c r="U11" s="29"/>
      <c r="V11" s="17"/>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ht="18.75" customHeight="1" x14ac:dyDescent="0.15">
      <c r="A12" s="102" t="s">
        <v>15</v>
      </c>
      <c r="B12" s="84"/>
      <c r="C12" s="3"/>
      <c r="D12" s="3"/>
      <c r="E12" s="91">
        <v>15778</v>
      </c>
      <c r="F12" s="3" t="s">
        <v>3</v>
      </c>
      <c r="G12" s="17"/>
      <c r="H12" s="29"/>
      <c r="I12" s="137" t="s">
        <v>50</v>
      </c>
      <c r="J12" s="137"/>
      <c r="K12" s="137"/>
      <c r="L12" s="127"/>
      <c r="M12" s="127"/>
      <c r="N12" s="29"/>
      <c r="O12" s="29"/>
      <c r="P12" s="29"/>
      <c r="Q12" s="137" t="s">
        <v>51</v>
      </c>
      <c r="R12" s="137"/>
      <c r="S12" s="29"/>
      <c r="T12" s="29"/>
      <c r="U12" s="29"/>
      <c r="V12" s="17"/>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ht="18.75" customHeight="1" x14ac:dyDescent="0.15">
      <c r="A13" s="89" t="s">
        <v>55</v>
      </c>
      <c r="B13" s="89"/>
      <c r="C13" s="89"/>
      <c r="D13" s="90"/>
      <c r="E13" s="91">
        <v>15102</v>
      </c>
      <c r="F13" s="3" t="s">
        <v>3</v>
      </c>
      <c r="G13" s="17"/>
      <c r="H13" s="29"/>
      <c r="I13" s="131">
        <f>L9</f>
        <v>0</v>
      </c>
      <c r="J13" s="131"/>
      <c r="K13" s="35" t="s">
        <v>3</v>
      </c>
      <c r="L13" s="130" t="s">
        <v>18</v>
      </c>
      <c r="M13" s="130"/>
      <c r="N13" s="36"/>
      <c r="O13" s="36"/>
      <c r="P13" s="21" t="s">
        <v>35</v>
      </c>
      <c r="Q13" s="37">
        <f>ROUND(I13/22,-1)</f>
        <v>0</v>
      </c>
      <c r="R13" s="29" t="s">
        <v>9</v>
      </c>
      <c r="S13" s="29"/>
      <c r="T13" s="29"/>
      <c r="U13" s="29"/>
      <c r="V13" s="17"/>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ht="18.75" customHeight="1" x14ac:dyDescent="0.15">
      <c r="A14" s="89" t="s">
        <v>58</v>
      </c>
      <c r="B14" s="89"/>
      <c r="C14" s="89"/>
      <c r="D14" s="90"/>
      <c r="E14" s="91">
        <v>15266</v>
      </c>
      <c r="F14" s="3" t="s">
        <v>3</v>
      </c>
      <c r="G14" s="17"/>
      <c r="H14" s="29"/>
      <c r="I14" s="29"/>
      <c r="J14" s="29"/>
      <c r="K14" s="29"/>
      <c r="L14" s="139"/>
      <c r="M14" s="139"/>
      <c r="N14" s="139"/>
      <c r="O14" s="139"/>
      <c r="P14" s="139"/>
      <c r="Q14" s="38" t="s">
        <v>21</v>
      </c>
      <c r="R14" s="31"/>
      <c r="S14" s="29"/>
      <c r="T14" s="29"/>
      <c r="U14" s="29"/>
      <c r="V14" s="17"/>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ht="18.75" customHeight="1" x14ac:dyDescent="0.15">
      <c r="A15" s="89" t="s">
        <v>61</v>
      </c>
      <c r="B15" s="89"/>
      <c r="C15" s="89"/>
      <c r="D15" s="90"/>
      <c r="E15" s="91">
        <v>15513</v>
      </c>
      <c r="F15" s="3" t="s">
        <v>3</v>
      </c>
      <c r="G15" s="17"/>
      <c r="H15" s="29"/>
      <c r="I15" s="29"/>
      <c r="J15" s="31"/>
      <c r="K15" s="31"/>
      <c r="L15" s="39"/>
      <c r="M15" s="39"/>
      <c r="N15" s="39"/>
      <c r="O15" s="39"/>
      <c r="P15" s="39"/>
      <c r="Q15" s="38" t="s">
        <v>10</v>
      </c>
      <c r="R15" s="39"/>
      <c r="S15" s="31"/>
      <c r="T15" s="29"/>
      <c r="U15" s="29"/>
      <c r="V15" s="17"/>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ht="14.25" thickBot="1" x14ac:dyDescent="0.2">
      <c r="A16" s="89" t="s">
        <v>62</v>
      </c>
      <c r="B16" s="25"/>
      <c r="C16" s="3"/>
      <c r="D16" s="3"/>
      <c r="E16" s="4">
        <v>15778</v>
      </c>
      <c r="F16" s="3" t="s">
        <v>3</v>
      </c>
      <c r="G16" s="17"/>
      <c r="H16" s="29"/>
      <c r="I16" s="29"/>
      <c r="J16" s="31"/>
      <c r="K16" s="31"/>
      <c r="L16" s="39"/>
      <c r="M16" s="39"/>
      <c r="N16" s="39"/>
      <c r="O16" s="39"/>
      <c r="P16" s="39"/>
      <c r="Q16" s="31"/>
      <c r="R16" s="39"/>
      <c r="S16" s="31"/>
      <c r="T16" s="29"/>
      <c r="U16" s="29"/>
      <c r="V16" s="17"/>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ht="14.25" customHeight="1" thickTop="1" x14ac:dyDescent="0.15">
      <c r="A17" s="89"/>
      <c r="B17" s="25"/>
      <c r="C17" s="3"/>
      <c r="D17" s="3"/>
      <c r="E17" s="4"/>
      <c r="F17" s="3"/>
      <c r="G17" s="17"/>
      <c r="H17" s="66"/>
      <c r="I17" s="67"/>
      <c r="J17" s="67"/>
      <c r="K17" s="67"/>
      <c r="L17" s="67"/>
      <c r="M17" s="67"/>
      <c r="N17" s="67"/>
      <c r="O17" s="67"/>
      <c r="P17" s="67"/>
      <c r="Q17" s="67"/>
      <c r="R17" s="67"/>
      <c r="S17" s="68"/>
      <c r="T17" s="29"/>
      <c r="U17" s="29"/>
      <c r="V17" s="17"/>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x14ac:dyDescent="0.15">
      <c r="A18" s="89"/>
      <c r="B18" s="8"/>
      <c r="C18" s="8"/>
      <c r="D18" s="8"/>
      <c r="E18" s="4"/>
      <c r="F18" s="3"/>
      <c r="G18" s="17"/>
      <c r="H18" s="69"/>
      <c r="I18" s="12" t="s">
        <v>27</v>
      </c>
      <c r="J18" s="12"/>
      <c r="K18" s="12"/>
      <c r="L18" s="12"/>
      <c r="M18" s="12"/>
      <c r="N18" s="12"/>
      <c r="O18" s="36"/>
      <c r="P18" s="36"/>
      <c r="Q18" s="36"/>
      <c r="R18" s="36"/>
      <c r="S18" s="70"/>
      <c r="T18" s="29"/>
      <c r="U18" s="29"/>
      <c r="V18" s="17"/>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ht="7.5" customHeight="1" thickBot="1" x14ac:dyDescent="0.2">
      <c r="A19" s="8"/>
      <c r="B19" s="8"/>
      <c r="C19" s="26"/>
      <c r="D19" s="3"/>
      <c r="E19" s="4"/>
      <c r="F19" s="8"/>
      <c r="G19" s="17"/>
      <c r="H19" s="71"/>
      <c r="I19" s="36"/>
      <c r="J19" s="36"/>
      <c r="K19" s="36"/>
      <c r="L19" s="36"/>
      <c r="M19" s="36"/>
      <c r="N19" s="36"/>
      <c r="O19" s="36"/>
      <c r="P19" s="36"/>
      <c r="Q19" s="36"/>
      <c r="R19" s="36"/>
      <c r="S19" s="70"/>
      <c r="T19" s="29"/>
      <c r="U19" s="29"/>
      <c r="V19" s="17"/>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ht="15" thickTop="1" thickBot="1" x14ac:dyDescent="0.2">
      <c r="A20" s="8"/>
      <c r="B20" s="8"/>
      <c r="C20" s="106" t="s">
        <v>56</v>
      </c>
      <c r="D20" s="3" t="s">
        <v>7</v>
      </c>
      <c r="E20" s="4"/>
      <c r="F20" s="8"/>
      <c r="G20" s="17"/>
      <c r="H20" s="71"/>
      <c r="I20" s="43" t="s">
        <v>11</v>
      </c>
      <c r="J20" s="44" t="s">
        <v>52</v>
      </c>
      <c r="K20" s="45"/>
      <c r="L20" s="46" t="s">
        <v>6</v>
      </c>
      <c r="M20" s="47" t="s">
        <v>53</v>
      </c>
      <c r="N20" s="40"/>
      <c r="O20" s="40"/>
      <c r="P20" s="41" t="s">
        <v>36</v>
      </c>
      <c r="Q20" s="42" t="s">
        <v>12</v>
      </c>
      <c r="R20" s="51"/>
      <c r="S20" s="70"/>
      <c r="T20" s="29"/>
      <c r="U20" s="29"/>
      <c r="V20" s="17"/>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ht="28.5" customHeight="1" thickTop="1" thickBot="1" x14ac:dyDescent="0.2">
      <c r="A21" s="97" t="s">
        <v>46</v>
      </c>
      <c r="B21" s="8"/>
      <c r="C21" s="3"/>
      <c r="D21" s="3"/>
      <c r="E21" s="3"/>
      <c r="F21" s="8"/>
      <c r="G21" s="17"/>
      <c r="H21" s="71"/>
      <c r="I21" s="43"/>
      <c r="J21" s="143" t="s">
        <v>13</v>
      </c>
      <c r="K21" s="144"/>
      <c r="L21" s="144"/>
      <c r="M21" s="144"/>
      <c r="N21" s="144"/>
      <c r="O21" s="144"/>
      <c r="P21" s="51"/>
      <c r="Q21" s="51"/>
      <c r="R21" s="51"/>
      <c r="S21" s="70"/>
      <c r="T21" s="29"/>
      <c r="U21" s="29"/>
      <c r="V21" s="17"/>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ht="15" thickTop="1" thickBot="1" x14ac:dyDescent="0.2">
      <c r="A22" s="16"/>
      <c r="B22" s="16"/>
      <c r="C22" s="8" t="s">
        <v>23</v>
      </c>
      <c r="D22" s="8"/>
      <c r="E22" s="8"/>
      <c r="F22" s="8"/>
      <c r="G22" s="17"/>
      <c r="H22" s="71"/>
      <c r="I22" s="43"/>
      <c r="J22" s="140" t="s">
        <v>14</v>
      </c>
      <c r="K22" s="141"/>
      <c r="L22" s="141"/>
      <c r="M22" s="141"/>
      <c r="N22" s="141"/>
      <c r="O22" s="142"/>
      <c r="P22" s="41" t="s">
        <v>16</v>
      </c>
      <c r="Q22" s="42" t="s">
        <v>12</v>
      </c>
      <c r="R22" s="51"/>
      <c r="S22" s="70"/>
      <c r="T22" s="29"/>
      <c r="U22" s="29"/>
      <c r="V22" s="17"/>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ht="8.25" customHeight="1" thickTop="1" thickBot="1" x14ac:dyDescent="0.2">
      <c r="A23" s="8"/>
      <c r="B23" s="8"/>
      <c r="C23" s="8"/>
      <c r="D23" s="8"/>
      <c r="E23" s="8"/>
      <c r="F23" s="8"/>
      <c r="G23" s="17"/>
      <c r="H23" s="72"/>
      <c r="I23" s="73"/>
      <c r="J23" s="73"/>
      <c r="K23" s="74"/>
      <c r="L23" s="75"/>
      <c r="M23" s="76"/>
      <c r="N23" s="77"/>
      <c r="O23" s="77"/>
      <c r="P23" s="74"/>
      <c r="Q23" s="74"/>
      <c r="R23" s="74"/>
      <c r="S23" s="86"/>
      <c r="T23" s="29"/>
      <c r="U23" s="29"/>
      <c r="V23" s="17"/>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ht="15.75" customHeight="1" thickTop="1" x14ac:dyDescent="0.15">
      <c r="A24" s="8"/>
      <c r="B24" s="8"/>
      <c r="C24" s="8"/>
      <c r="D24" s="8"/>
      <c r="E24" s="8"/>
      <c r="F24" s="8"/>
      <c r="G24" s="17"/>
      <c r="H24" s="29"/>
      <c r="I24" s="48"/>
      <c r="J24" s="43"/>
      <c r="K24" s="51"/>
      <c r="L24" s="29"/>
      <c r="M24" s="30"/>
      <c r="N24" s="35"/>
      <c r="O24" s="35"/>
      <c r="P24" s="31"/>
      <c r="Q24" s="51"/>
      <c r="R24" s="51"/>
      <c r="S24" s="29"/>
      <c r="T24" s="29"/>
      <c r="U24" s="29"/>
      <c r="V24" s="17"/>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ht="13.5" customHeight="1" x14ac:dyDescent="0.15">
      <c r="A25" s="8"/>
      <c r="B25" s="8"/>
      <c r="C25" s="8"/>
      <c r="D25" s="8"/>
      <c r="E25" s="8"/>
      <c r="F25" s="8"/>
      <c r="G25" s="17"/>
      <c r="H25" s="3"/>
      <c r="I25" s="80" t="s">
        <v>19</v>
      </c>
      <c r="J25" s="81"/>
      <c r="K25" s="81"/>
      <c r="L25" s="81"/>
      <c r="M25" s="81"/>
      <c r="N25" s="81"/>
      <c r="O25" s="9"/>
      <c r="P25" s="8"/>
      <c r="Q25" s="27"/>
      <c r="R25" s="27"/>
      <c r="S25" s="29"/>
      <c r="T25" s="29"/>
      <c r="U25" s="29"/>
      <c r="V25" s="17"/>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ht="3" customHeight="1" x14ac:dyDescent="0.15">
      <c r="A26" s="8"/>
      <c r="B26" s="8"/>
      <c r="C26" s="8"/>
      <c r="D26" s="8"/>
      <c r="E26" s="8"/>
      <c r="F26" s="8"/>
      <c r="G26" s="17"/>
      <c r="H26" s="29"/>
      <c r="I26" s="49"/>
      <c r="J26" s="50"/>
      <c r="K26" s="50"/>
      <c r="L26" s="50"/>
      <c r="M26" s="50"/>
      <c r="N26" s="50"/>
      <c r="O26" s="35"/>
      <c r="P26" s="31"/>
      <c r="Q26" s="51"/>
      <c r="R26" s="51"/>
      <c r="S26" s="29"/>
      <c r="T26" s="29"/>
      <c r="U26" s="29"/>
      <c r="V26" s="17"/>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ht="18" customHeight="1" thickBot="1" x14ac:dyDescent="0.2">
      <c r="A27" s="8"/>
      <c r="B27" s="8"/>
      <c r="C27" s="27"/>
      <c r="D27" s="8"/>
      <c r="E27" s="8"/>
      <c r="F27" s="8"/>
      <c r="G27" s="17"/>
      <c r="H27" s="29"/>
      <c r="I27" s="43" t="s">
        <v>17</v>
      </c>
      <c r="J27" s="138">
        <f>Q13</f>
        <v>0</v>
      </c>
      <c r="K27" s="138"/>
      <c r="L27" s="46" t="s">
        <v>6</v>
      </c>
      <c r="M27" s="47" t="s">
        <v>54</v>
      </c>
      <c r="N27" s="40"/>
      <c r="O27" s="40"/>
      <c r="P27" s="21" t="s">
        <v>35</v>
      </c>
      <c r="Q27" s="37">
        <f>ROUNDDOWN(Q13*67/100,0)</f>
        <v>0</v>
      </c>
      <c r="R27" s="51" t="s">
        <v>25</v>
      </c>
      <c r="S27" s="29"/>
      <c r="T27" s="29"/>
      <c r="U27" s="29"/>
      <c r="V27" s="17"/>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ht="13.5" customHeight="1" thickTop="1" x14ac:dyDescent="0.15">
      <c r="A28" s="8"/>
      <c r="B28" s="8"/>
      <c r="C28" s="28"/>
      <c r="D28" s="8"/>
      <c r="E28" s="8"/>
      <c r="F28" s="8"/>
      <c r="G28" s="17"/>
      <c r="H28" s="29"/>
      <c r="I28" s="43"/>
      <c r="J28" s="43"/>
      <c r="K28" s="51"/>
      <c r="L28" s="36"/>
      <c r="M28" s="33"/>
      <c r="N28" s="50"/>
      <c r="O28" s="50"/>
      <c r="P28" s="31"/>
      <c r="Q28" s="52" t="s">
        <v>22</v>
      </c>
      <c r="R28" s="51"/>
      <c r="S28" s="29"/>
      <c r="T28" s="29"/>
      <c r="U28" s="29"/>
      <c r="V28" s="17"/>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ht="15" customHeight="1" thickBot="1" x14ac:dyDescent="0.2">
      <c r="A29" s="8"/>
      <c r="B29" s="8"/>
      <c r="C29" s="28"/>
      <c r="D29" s="8"/>
      <c r="E29" s="8"/>
      <c r="F29" s="8"/>
      <c r="G29" s="17"/>
      <c r="H29" s="119" t="s">
        <v>44</v>
      </c>
      <c r="I29" s="119"/>
      <c r="J29" s="119"/>
      <c r="K29" s="119"/>
      <c r="L29" s="119"/>
      <c r="M29" s="119"/>
      <c r="N29" s="53"/>
      <c r="O29" s="50"/>
      <c r="P29" s="31"/>
      <c r="Q29" s="51"/>
      <c r="R29" s="51"/>
      <c r="S29" s="29"/>
      <c r="T29" s="29"/>
      <c r="U29" s="29"/>
      <c r="V29" s="17"/>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ht="4.5" customHeight="1" thickTop="1" thickBot="1" x14ac:dyDescent="0.2">
      <c r="A30" s="8"/>
      <c r="B30" s="8"/>
      <c r="C30" s="28"/>
      <c r="D30" s="8"/>
      <c r="E30" s="8"/>
      <c r="F30" s="8"/>
      <c r="G30" s="17"/>
      <c r="H30" s="60"/>
      <c r="I30" s="61"/>
      <c r="J30" s="62"/>
      <c r="K30" s="63"/>
      <c r="L30" s="64"/>
      <c r="M30" s="61"/>
      <c r="N30" s="53"/>
      <c r="O30" s="50"/>
      <c r="P30" s="31"/>
      <c r="Q30" s="51"/>
      <c r="R30" s="51"/>
      <c r="S30" s="29"/>
      <c r="T30" s="29"/>
      <c r="U30" s="29"/>
      <c r="V30" s="17"/>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ht="20.25" customHeight="1" thickTop="1" x14ac:dyDescent="0.15">
      <c r="A31" s="8"/>
      <c r="B31" s="8"/>
      <c r="C31" s="8"/>
      <c r="D31" s="8"/>
      <c r="E31" s="8"/>
      <c r="F31" s="8"/>
      <c r="G31" s="17"/>
      <c r="H31" s="29"/>
      <c r="I31" s="43"/>
      <c r="J31" s="65" t="s">
        <v>29</v>
      </c>
      <c r="K31" s="51"/>
      <c r="L31" s="36"/>
      <c r="M31" s="85" t="s">
        <v>24</v>
      </c>
      <c r="N31" s="43"/>
      <c r="O31" s="50"/>
      <c r="P31" s="31"/>
      <c r="Q31" s="51"/>
      <c r="R31" s="51"/>
      <c r="S31" s="29"/>
      <c r="T31" s="29"/>
      <c r="U31" s="29"/>
      <c r="V31" s="17"/>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ht="18.75" customHeight="1" x14ac:dyDescent="0.15">
      <c r="A32" s="8"/>
      <c r="B32" s="8"/>
      <c r="C32" s="8"/>
      <c r="D32" s="8"/>
      <c r="E32" s="8"/>
      <c r="F32" s="8"/>
      <c r="G32" s="17"/>
      <c r="H32" s="29"/>
      <c r="I32" s="131">
        <f>Q27</f>
        <v>0</v>
      </c>
      <c r="J32" s="131"/>
      <c r="K32" s="51" t="s">
        <v>3</v>
      </c>
      <c r="L32" s="41" t="str">
        <f>IF(I32&gt;M32,"＞","＜")</f>
        <v>＜</v>
      </c>
      <c r="M32" s="130">
        <f>E12</f>
        <v>15778</v>
      </c>
      <c r="N32" s="130"/>
      <c r="O32" s="51" t="s">
        <v>3</v>
      </c>
      <c r="P32" s="51"/>
      <c r="Q32" s="51"/>
      <c r="R32" s="51"/>
      <c r="S32" s="29"/>
      <c r="T32" s="29"/>
      <c r="U32" s="29"/>
      <c r="V32" s="17"/>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3" spans="1:53" ht="18.75" customHeight="1" thickBot="1" x14ac:dyDescent="0.2">
      <c r="A33" s="8"/>
      <c r="B33" s="8"/>
      <c r="C33" s="8"/>
      <c r="D33" s="8"/>
      <c r="E33" s="8"/>
      <c r="F33" s="8"/>
      <c r="G33" s="17"/>
      <c r="H33" s="29"/>
      <c r="I33" s="134" t="str">
        <f>IF(I32&gt;M32,"","＠給付日額になります")</f>
        <v>＠給付日額になります</v>
      </c>
      <c r="J33" s="135"/>
      <c r="K33" s="136"/>
      <c r="L33" s="51"/>
      <c r="M33" s="134" t="str">
        <f>IF(I32&lt;M32,"","＠給付日額になります")</f>
        <v/>
      </c>
      <c r="N33" s="135"/>
      <c r="O33" s="136"/>
      <c r="P33" s="51"/>
      <c r="Q33" s="51"/>
      <c r="R33" s="51"/>
      <c r="S33" s="29"/>
      <c r="T33" s="29"/>
      <c r="U33" s="29"/>
      <c r="V33" s="17"/>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row>
    <row r="34" spans="1:53" ht="13.5" customHeight="1" thickBot="1" x14ac:dyDescent="0.2">
      <c r="A34" s="90" t="s">
        <v>41</v>
      </c>
      <c r="B34" s="90"/>
      <c r="C34" s="107" t="s">
        <v>57</v>
      </c>
      <c r="D34" s="90" t="s">
        <v>42</v>
      </c>
      <c r="E34" s="90"/>
      <c r="F34" s="8"/>
      <c r="G34" s="17"/>
      <c r="H34" s="29"/>
      <c r="I34" s="51"/>
      <c r="J34" s="51"/>
      <c r="K34" s="51"/>
      <c r="L34" s="51"/>
      <c r="M34" s="51"/>
      <c r="N34" s="51"/>
      <c r="O34" s="51"/>
      <c r="P34" s="51"/>
      <c r="Q34" s="51"/>
      <c r="R34" s="51"/>
      <c r="S34" s="29"/>
      <c r="T34" s="29"/>
      <c r="U34" s="29"/>
      <c r="V34" s="17"/>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row>
    <row r="35" spans="1:53" ht="17.25" customHeight="1" thickBot="1" x14ac:dyDescent="0.2">
      <c r="A35" s="90" t="s">
        <v>43</v>
      </c>
      <c r="B35" s="90"/>
      <c r="C35" s="107" t="s">
        <v>12</v>
      </c>
      <c r="D35" s="90" t="s">
        <v>42</v>
      </c>
      <c r="E35" s="90"/>
      <c r="F35" s="8"/>
      <c r="G35" s="17"/>
      <c r="H35" s="7"/>
      <c r="I35" s="5" t="s">
        <v>32</v>
      </c>
      <c r="J35" s="6"/>
      <c r="K35" s="6"/>
      <c r="L35" s="6"/>
      <c r="M35" s="6"/>
      <c r="N35" s="6"/>
      <c r="O35" s="6"/>
      <c r="P35" s="6"/>
      <c r="Q35" s="6"/>
      <c r="R35" s="6"/>
      <c r="S35" s="7"/>
      <c r="T35" s="7"/>
      <c r="U35" s="7"/>
      <c r="V35" s="17"/>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row>
    <row r="36" spans="1:53" ht="7.5" customHeight="1" thickBot="1" x14ac:dyDescent="0.2">
      <c r="A36" s="8"/>
      <c r="B36" s="8"/>
      <c r="C36" s="8"/>
      <c r="D36" s="8"/>
      <c r="E36" s="8"/>
      <c r="F36" s="8"/>
      <c r="G36" s="17"/>
      <c r="H36" s="29"/>
      <c r="I36" s="54"/>
      <c r="J36" s="31"/>
      <c r="K36" s="31"/>
      <c r="L36" s="31"/>
      <c r="M36" s="31"/>
      <c r="N36" s="31"/>
      <c r="O36" s="31"/>
      <c r="P36" s="31"/>
      <c r="Q36" s="31"/>
      <c r="R36" s="31"/>
      <c r="S36" s="29"/>
      <c r="T36" s="29"/>
      <c r="U36" s="29"/>
      <c r="V36" s="17"/>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1:53" ht="19.5" customHeight="1" thickTop="1" thickBot="1" x14ac:dyDescent="0.2">
      <c r="A37" s="3"/>
      <c r="B37" s="3"/>
      <c r="C37" s="113" t="s">
        <v>12</v>
      </c>
      <c r="D37" s="3"/>
      <c r="E37" s="3"/>
      <c r="F37" s="3"/>
      <c r="G37" s="17"/>
      <c r="H37" s="29"/>
      <c r="I37" s="31"/>
      <c r="J37" s="33"/>
      <c r="K37" s="122" t="s">
        <v>14</v>
      </c>
      <c r="L37" s="123"/>
      <c r="M37" s="128">
        <f>IF(I32&gt;=M32,M32,I32)</f>
        <v>0</v>
      </c>
      <c r="N37" s="129" t="str">
        <f>IF(J36&lt;N36,"","＠給付日額")</f>
        <v>＠給付日額</v>
      </c>
      <c r="O37" s="31" t="s">
        <v>3</v>
      </c>
      <c r="P37" s="31" t="s">
        <v>30</v>
      </c>
      <c r="Q37" s="55" t="s">
        <v>12</v>
      </c>
      <c r="R37" s="41" t="s">
        <v>31</v>
      </c>
      <c r="S37" s="132" t="s">
        <v>28</v>
      </c>
      <c r="T37" s="133"/>
      <c r="U37" s="31"/>
      <c r="V37" s="18"/>
      <c r="W37" s="23"/>
      <c r="X37" s="23"/>
      <c r="Y37" s="23"/>
      <c r="Z37" s="23"/>
      <c r="AA37" s="23"/>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row>
    <row r="38" spans="1:53" ht="5.25" customHeight="1" thickTop="1" x14ac:dyDescent="0.15">
      <c r="A38" s="3"/>
      <c r="B38" s="3"/>
      <c r="C38" s="114"/>
      <c r="D38" s="3"/>
      <c r="E38" s="3"/>
      <c r="F38" s="3"/>
      <c r="G38" s="17"/>
      <c r="H38" s="29"/>
      <c r="I38" s="31"/>
      <c r="J38" s="33"/>
      <c r="K38" s="6"/>
      <c r="L38" s="6"/>
      <c r="M38" s="82"/>
      <c r="N38" s="83"/>
      <c r="O38" s="6"/>
      <c r="P38" s="6"/>
      <c r="Q38" s="6"/>
      <c r="R38" s="6"/>
      <c r="S38" s="7"/>
      <c r="T38" s="7"/>
      <c r="U38" s="31"/>
      <c r="V38" s="18"/>
      <c r="W38" s="23"/>
      <c r="X38" s="23"/>
      <c r="Y38" s="23"/>
      <c r="Z38" s="23"/>
      <c r="AA38" s="23"/>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row>
    <row r="39" spans="1:53" ht="5.25" customHeight="1" thickBot="1" x14ac:dyDescent="0.2">
      <c r="A39" s="3"/>
      <c r="B39" s="3"/>
      <c r="C39" s="3"/>
      <c r="D39" s="3"/>
      <c r="E39" s="3"/>
      <c r="F39" s="3"/>
      <c r="G39" s="17"/>
      <c r="H39" s="29"/>
      <c r="I39" s="31"/>
      <c r="J39" s="33"/>
      <c r="K39" s="31"/>
      <c r="L39" s="31"/>
      <c r="M39" s="56"/>
      <c r="N39" s="57"/>
      <c r="O39" s="31"/>
      <c r="P39" s="31"/>
      <c r="Q39" s="31"/>
      <c r="R39" s="31"/>
      <c r="S39" s="29"/>
      <c r="T39" s="29"/>
      <c r="U39" s="31"/>
      <c r="V39" s="18"/>
      <c r="W39" s="23"/>
      <c r="X39" s="23"/>
      <c r="Y39" s="23"/>
      <c r="Z39" s="23"/>
      <c r="AA39" s="23"/>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row>
    <row r="40" spans="1:53" ht="14.25" thickBot="1" x14ac:dyDescent="0.2">
      <c r="A40" s="103"/>
      <c r="B40" s="93" t="s">
        <v>38</v>
      </c>
      <c r="C40" s="104"/>
      <c r="D40" s="3" t="s">
        <v>20</v>
      </c>
      <c r="E40" s="3"/>
      <c r="F40" s="3"/>
      <c r="G40" s="17"/>
      <c r="H40" s="48"/>
      <c r="I40" s="94">
        <f>A40</f>
        <v>0</v>
      </c>
      <c r="J40" s="95" t="str">
        <f t="shared" ref="J40:J50" si="0">B40</f>
        <v>月分</v>
      </c>
      <c r="K40" s="112" t="s">
        <v>14</v>
      </c>
      <c r="L40" s="112"/>
      <c r="M40" s="110">
        <f>$M$37</f>
        <v>0</v>
      </c>
      <c r="N40" s="111"/>
      <c r="O40" s="31" t="s">
        <v>3</v>
      </c>
      <c r="P40" s="31" t="s">
        <v>36</v>
      </c>
      <c r="Q40" s="14">
        <f t="shared" ref="Q40:Q50" si="1">C40</f>
        <v>0</v>
      </c>
      <c r="R40" s="32" t="s">
        <v>8</v>
      </c>
      <c r="S40" s="37">
        <f t="shared" ref="S40:S50" si="2">$M$37*Q40</f>
        <v>0</v>
      </c>
      <c r="T40" s="36" t="s">
        <v>3</v>
      </c>
      <c r="U40" s="58"/>
      <c r="V40" s="19"/>
      <c r="W40" s="24"/>
      <c r="X40" s="24"/>
      <c r="Y40" s="24"/>
      <c r="Z40" s="23"/>
      <c r="AA40" s="23"/>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row>
    <row r="41" spans="1:53" ht="14.25" thickBot="1" x14ac:dyDescent="0.2">
      <c r="A41" s="103"/>
      <c r="B41" s="93" t="s">
        <v>38</v>
      </c>
      <c r="C41" s="104"/>
      <c r="D41" s="3" t="s">
        <v>20</v>
      </c>
      <c r="E41" s="3"/>
      <c r="F41" s="3"/>
      <c r="G41" s="17"/>
      <c r="H41" s="29"/>
      <c r="I41" s="94">
        <f t="shared" ref="I41:I50" si="3">A41</f>
        <v>0</v>
      </c>
      <c r="J41" s="95" t="str">
        <f t="shared" si="0"/>
        <v>月分</v>
      </c>
      <c r="K41" s="112" t="s">
        <v>14</v>
      </c>
      <c r="L41" s="112"/>
      <c r="M41" s="110">
        <f t="shared" ref="M41:M50" si="4">$M$37</f>
        <v>0</v>
      </c>
      <c r="N41" s="111"/>
      <c r="O41" s="31" t="s">
        <v>3</v>
      </c>
      <c r="P41" s="31" t="s">
        <v>36</v>
      </c>
      <c r="Q41" s="14">
        <f t="shared" si="1"/>
        <v>0</v>
      </c>
      <c r="R41" s="32" t="s">
        <v>8</v>
      </c>
      <c r="S41" s="37">
        <f t="shared" si="2"/>
        <v>0</v>
      </c>
      <c r="T41" s="36" t="s">
        <v>3</v>
      </c>
      <c r="U41" s="58"/>
      <c r="V41" s="19"/>
      <c r="W41" s="24"/>
      <c r="X41" s="24"/>
      <c r="Y41" s="24"/>
      <c r="Z41" s="23"/>
      <c r="AA41" s="23"/>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row>
    <row r="42" spans="1:53" ht="14.25" thickBot="1" x14ac:dyDescent="0.2">
      <c r="A42" s="103"/>
      <c r="B42" s="93" t="s">
        <v>38</v>
      </c>
      <c r="C42" s="104"/>
      <c r="D42" s="3" t="s">
        <v>20</v>
      </c>
      <c r="E42" s="3"/>
      <c r="F42" s="3"/>
      <c r="G42" s="17"/>
      <c r="H42" s="29"/>
      <c r="I42" s="94">
        <f t="shared" si="3"/>
        <v>0</v>
      </c>
      <c r="J42" s="95" t="str">
        <f t="shared" si="0"/>
        <v>月分</v>
      </c>
      <c r="K42" s="112" t="s">
        <v>14</v>
      </c>
      <c r="L42" s="112"/>
      <c r="M42" s="110">
        <f t="shared" si="4"/>
        <v>0</v>
      </c>
      <c r="N42" s="111"/>
      <c r="O42" s="31" t="s">
        <v>3</v>
      </c>
      <c r="P42" s="31" t="s">
        <v>36</v>
      </c>
      <c r="Q42" s="14">
        <f t="shared" si="1"/>
        <v>0</v>
      </c>
      <c r="R42" s="32" t="s">
        <v>8</v>
      </c>
      <c r="S42" s="37">
        <f t="shared" si="2"/>
        <v>0</v>
      </c>
      <c r="T42" s="36" t="s">
        <v>3</v>
      </c>
      <c r="U42" s="58"/>
      <c r="V42" s="19"/>
      <c r="W42" s="24"/>
      <c r="X42" s="24"/>
      <c r="Y42" s="24"/>
      <c r="Z42" s="23"/>
      <c r="AA42" s="23"/>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row>
    <row r="43" spans="1:53" ht="14.25" thickBot="1" x14ac:dyDescent="0.2">
      <c r="A43" s="92"/>
      <c r="B43" s="93" t="s">
        <v>38</v>
      </c>
      <c r="C43" s="13"/>
      <c r="D43" s="3" t="s">
        <v>20</v>
      </c>
      <c r="E43" s="3"/>
      <c r="F43" s="3"/>
      <c r="G43" s="17"/>
      <c r="H43" s="29"/>
      <c r="I43" s="94">
        <f t="shared" si="3"/>
        <v>0</v>
      </c>
      <c r="J43" s="95" t="str">
        <f t="shared" si="0"/>
        <v>月分</v>
      </c>
      <c r="K43" s="112" t="s">
        <v>14</v>
      </c>
      <c r="L43" s="112"/>
      <c r="M43" s="110">
        <f t="shared" si="4"/>
        <v>0</v>
      </c>
      <c r="N43" s="111"/>
      <c r="O43" s="31" t="s">
        <v>3</v>
      </c>
      <c r="P43" s="31" t="s">
        <v>36</v>
      </c>
      <c r="Q43" s="14">
        <f t="shared" si="1"/>
        <v>0</v>
      </c>
      <c r="R43" s="32" t="s">
        <v>8</v>
      </c>
      <c r="S43" s="37">
        <f t="shared" si="2"/>
        <v>0</v>
      </c>
      <c r="T43" s="36" t="s">
        <v>3</v>
      </c>
      <c r="U43" s="58"/>
      <c r="V43" s="19"/>
      <c r="W43" s="24"/>
      <c r="X43" s="24"/>
      <c r="Y43" s="24"/>
      <c r="Z43" s="23"/>
      <c r="AA43" s="23"/>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row>
    <row r="44" spans="1:53" ht="14.25" thickBot="1" x14ac:dyDescent="0.2">
      <c r="A44" s="92"/>
      <c r="B44" s="93" t="s">
        <v>38</v>
      </c>
      <c r="C44" s="13"/>
      <c r="D44" s="3" t="s">
        <v>20</v>
      </c>
      <c r="E44" s="3"/>
      <c r="F44" s="3"/>
      <c r="G44" s="17"/>
      <c r="H44" s="29"/>
      <c r="I44" s="94">
        <f t="shared" si="3"/>
        <v>0</v>
      </c>
      <c r="J44" s="95" t="str">
        <f t="shared" si="0"/>
        <v>月分</v>
      </c>
      <c r="K44" s="112" t="s">
        <v>14</v>
      </c>
      <c r="L44" s="112"/>
      <c r="M44" s="110">
        <f t="shared" si="4"/>
        <v>0</v>
      </c>
      <c r="N44" s="111"/>
      <c r="O44" s="31" t="s">
        <v>3</v>
      </c>
      <c r="P44" s="31" t="s">
        <v>36</v>
      </c>
      <c r="Q44" s="14">
        <f t="shared" si="1"/>
        <v>0</v>
      </c>
      <c r="R44" s="32" t="s">
        <v>8</v>
      </c>
      <c r="S44" s="37">
        <f t="shared" si="2"/>
        <v>0</v>
      </c>
      <c r="T44" s="36" t="s">
        <v>3</v>
      </c>
      <c r="U44" s="58"/>
      <c r="V44" s="19"/>
      <c r="W44" s="24"/>
      <c r="X44" s="24"/>
      <c r="Y44" s="24"/>
      <c r="Z44" s="23"/>
      <c r="AA44" s="23"/>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row>
    <row r="45" spans="1:53" ht="14.25" thickBot="1" x14ac:dyDescent="0.2">
      <c r="A45" s="92"/>
      <c r="B45" s="93" t="s">
        <v>38</v>
      </c>
      <c r="C45" s="13"/>
      <c r="D45" s="3" t="s">
        <v>20</v>
      </c>
      <c r="E45" s="3"/>
      <c r="F45" s="3"/>
      <c r="G45" s="17"/>
      <c r="H45" s="48"/>
      <c r="I45" s="94">
        <f t="shared" si="3"/>
        <v>0</v>
      </c>
      <c r="J45" s="95" t="str">
        <f t="shared" si="0"/>
        <v>月分</v>
      </c>
      <c r="K45" s="112" t="s">
        <v>14</v>
      </c>
      <c r="L45" s="112"/>
      <c r="M45" s="110">
        <f t="shared" si="4"/>
        <v>0</v>
      </c>
      <c r="N45" s="111"/>
      <c r="O45" s="31" t="s">
        <v>3</v>
      </c>
      <c r="P45" s="31" t="s">
        <v>36</v>
      </c>
      <c r="Q45" s="14">
        <f t="shared" si="1"/>
        <v>0</v>
      </c>
      <c r="R45" s="32" t="s">
        <v>8</v>
      </c>
      <c r="S45" s="37">
        <f t="shared" si="2"/>
        <v>0</v>
      </c>
      <c r="T45" s="36" t="s">
        <v>3</v>
      </c>
      <c r="U45" s="58"/>
      <c r="V45" s="19"/>
      <c r="W45" s="24"/>
      <c r="X45" s="24"/>
      <c r="Y45" s="24"/>
      <c r="Z45" s="23"/>
      <c r="AA45" s="23"/>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row>
    <row r="46" spans="1:53" ht="14.25" thickBot="1" x14ac:dyDescent="0.2">
      <c r="A46" s="92"/>
      <c r="B46" s="93" t="s">
        <v>38</v>
      </c>
      <c r="C46" s="13"/>
      <c r="D46" s="3" t="s">
        <v>20</v>
      </c>
      <c r="E46" s="3"/>
      <c r="F46" s="3"/>
      <c r="G46" s="17"/>
      <c r="H46" s="29"/>
      <c r="I46" s="94">
        <f t="shared" si="3"/>
        <v>0</v>
      </c>
      <c r="J46" s="95" t="str">
        <f t="shared" si="0"/>
        <v>月分</v>
      </c>
      <c r="K46" s="112" t="s">
        <v>14</v>
      </c>
      <c r="L46" s="112"/>
      <c r="M46" s="110">
        <f t="shared" si="4"/>
        <v>0</v>
      </c>
      <c r="N46" s="111"/>
      <c r="O46" s="31" t="s">
        <v>3</v>
      </c>
      <c r="P46" s="31" t="s">
        <v>36</v>
      </c>
      <c r="Q46" s="14">
        <f t="shared" si="1"/>
        <v>0</v>
      </c>
      <c r="R46" s="32" t="s">
        <v>8</v>
      </c>
      <c r="S46" s="37">
        <f t="shared" si="2"/>
        <v>0</v>
      </c>
      <c r="T46" s="36" t="s">
        <v>3</v>
      </c>
      <c r="U46" s="31"/>
      <c r="V46" s="18"/>
      <c r="W46" s="23"/>
      <c r="X46" s="23"/>
      <c r="Y46" s="23"/>
      <c r="Z46" s="23"/>
      <c r="AA46" s="23"/>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row>
    <row r="47" spans="1:53" ht="14.25" thickBot="1" x14ac:dyDescent="0.2">
      <c r="A47" s="92"/>
      <c r="B47" s="93" t="s">
        <v>38</v>
      </c>
      <c r="C47" s="13"/>
      <c r="D47" s="3" t="s">
        <v>20</v>
      </c>
      <c r="E47" s="3"/>
      <c r="F47" s="3"/>
      <c r="G47" s="17"/>
      <c r="H47" s="29"/>
      <c r="I47" s="94">
        <f t="shared" si="3"/>
        <v>0</v>
      </c>
      <c r="J47" s="95" t="str">
        <f t="shared" si="0"/>
        <v>月分</v>
      </c>
      <c r="K47" s="112" t="s">
        <v>14</v>
      </c>
      <c r="L47" s="112"/>
      <c r="M47" s="110">
        <f t="shared" si="4"/>
        <v>0</v>
      </c>
      <c r="N47" s="111"/>
      <c r="O47" s="31" t="s">
        <v>3</v>
      </c>
      <c r="P47" s="31" t="s">
        <v>36</v>
      </c>
      <c r="Q47" s="14">
        <f t="shared" si="1"/>
        <v>0</v>
      </c>
      <c r="R47" s="32" t="s">
        <v>8</v>
      </c>
      <c r="S47" s="37">
        <f t="shared" si="2"/>
        <v>0</v>
      </c>
      <c r="T47" s="36" t="s">
        <v>3</v>
      </c>
      <c r="U47" s="31"/>
      <c r="V47" s="18"/>
      <c r="W47" s="23"/>
      <c r="X47" s="23"/>
      <c r="Y47" s="23"/>
      <c r="Z47" s="23"/>
      <c r="AA47" s="23"/>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row>
    <row r="48" spans="1:53" ht="14.25" thickBot="1" x14ac:dyDescent="0.2">
      <c r="A48" s="92"/>
      <c r="B48" s="93" t="s">
        <v>38</v>
      </c>
      <c r="C48" s="13"/>
      <c r="D48" s="3" t="s">
        <v>20</v>
      </c>
      <c r="E48" s="3"/>
      <c r="F48" s="3"/>
      <c r="G48" s="17"/>
      <c r="H48" s="29"/>
      <c r="I48" s="94">
        <f t="shared" si="3"/>
        <v>0</v>
      </c>
      <c r="J48" s="95" t="str">
        <f t="shared" si="0"/>
        <v>月分</v>
      </c>
      <c r="K48" s="112" t="s">
        <v>14</v>
      </c>
      <c r="L48" s="112"/>
      <c r="M48" s="110">
        <f t="shared" si="4"/>
        <v>0</v>
      </c>
      <c r="N48" s="111"/>
      <c r="O48" s="31" t="s">
        <v>3</v>
      </c>
      <c r="P48" s="31" t="s">
        <v>36</v>
      </c>
      <c r="Q48" s="14">
        <f t="shared" si="1"/>
        <v>0</v>
      </c>
      <c r="R48" s="32" t="s">
        <v>8</v>
      </c>
      <c r="S48" s="37">
        <f t="shared" si="2"/>
        <v>0</v>
      </c>
      <c r="T48" s="36" t="s">
        <v>3</v>
      </c>
      <c r="U48" s="31"/>
      <c r="V48" s="18"/>
      <c r="W48" s="23"/>
      <c r="X48" s="23"/>
      <c r="Y48" s="23"/>
      <c r="Z48" s="23"/>
      <c r="AA48" s="23"/>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row>
    <row r="49" spans="1:34" ht="14.25" thickBot="1" x14ac:dyDescent="0.2">
      <c r="A49" s="92"/>
      <c r="B49" s="93" t="s">
        <v>38</v>
      </c>
      <c r="C49" s="13"/>
      <c r="D49" s="3" t="s">
        <v>20</v>
      </c>
      <c r="E49" s="3"/>
      <c r="F49" s="3"/>
      <c r="G49" s="17"/>
      <c r="H49" s="48"/>
      <c r="I49" s="94">
        <f t="shared" si="3"/>
        <v>0</v>
      </c>
      <c r="J49" s="95" t="str">
        <f t="shared" si="0"/>
        <v>月分</v>
      </c>
      <c r="K49" s="112" t="s">
        <v>14</v>
      </c>
      <c r="L49" s="112"/>
      <c r="M49" s="110">
        <f t="shared" si="4"/>
        <v>0</v>
      </c>
      <c r="N49" s="111"/>
      <c r="O49" s="31" t="s">
        <v>3</v>
      </c>
      <c r="P49" s="31" t="s">
        <v>36</v>
      </c>
      <c r="Q49" s="14">
        <f t="shared" si="1"/>
        <v>0</v>
      </c>
      <c r="R49" s="32" t="s">
        <v>8</v>
      </c>
      <c r="S49" s="37">
        <f t="shared" si="2"/>
        <v>0</v>
      </c>
      <c r="T49" s="36" t="s">
        <v>3</v>
      </c>
      <c r="U49" s="31"/>
      <c r="V49" s="18"/>
      <c r="W49" s="23"/>
      <c r="X49" s="23"/>
      <c r="Y49" s="23"/>
      <c r="Z49" s="23"/>
      <c r="AA49" s="23"/>
      <c r="AB49" s="22"/>
      <c r="AC49" s="22"/>
      <c r="AD49" s="22"/>
      <c r="AE49" s="22"/>
      <c r="AF49" s="22"/>
      <c r="AG49" s="22"/>
      <c r="AH49" s="22"/>
    </row>
    <row r="50" spans="1:34" ht="14.25" thickBot="1" x14ac:dyDescent="0.2">
      <c r="A50" s="92"/>
      <c r="B50" s="93" t="s">
        <v>38</v>
      </c>
      <c r="C50" s="13"/>
      <c r="D50" s="3" t="s">
        <v>20</v>
      </c>
      <c r="E50" s="3"/>
      <c r="F50" s="3"/>
      <c r="G50" s="17"/>
      <c r="H50" s="29"/>
      <c r="I50" s="94">
        <f t="shared" si="3"/>
        <v>0</v>
      </c>
      <c r="J50" s="95" t="str">
        <f t="shared" si="0"/>
        <v>月分</v>
      </c>
      <c r="K50" s="112" t="s">
        <v>14</v>
      </c>
      <c r="L50" s="112"/>
      <c r="M50" s="110">
        <f t="shared" si="4"/>
        <v>0</v>
      </c>
      <c r="N50" s="111"/>
      <c r="O50" s="31" t="s">
        <v>3</v>
      </c>
      <c r="P50" s="31" t="s">
        <v>36</v>
      </c>
      <c r="Q50" s="14">
        <f t="shared" si="1"/>
        <v>0</v>
      </c>
      <c r="R50" s="32" t="s">
        <v>8</v>
      </c>
      <c r="S50" s="37">
        <f t="shared" si="2"/>
        <v>0</v>
      </c>
      <c r="T50" s="36" t="s">
        <v>3</v>
      </c>
      <c r="U50" s="31"/>
      <c r="V50" s="18"/>
      <c r="W50" s="23"/>
      <c r="X50" s="23"/>
      <c r="Y50" s="23"/>
      <c r="Z50" s="23"/>
      <c r="AA50" s="23"/>
      <c r="AB50" s="22"/>
      <c r="AC50" s="22"/>
      <c r="AD50" s="22"/>
      <c r="AE50" s="22"/>
      <c r="AF50" s="22"/>
      <c r="AG50" s="22"/>
      <c r="AH50" s="22"/>
    </row>
    <row r="51" spans="1:34" ht="14.25" thickBot="1" x14ac:dyDescent="0.2">
      <c r="A51" s="92"/>
      <c r="B51" s="93" t="s">
        <v>38</v>
      </c>
      <c r="C51" s="13"/>
      <c r="D51" s="3" t="s">
        <v>20</v>
      </c>
      <c r="E51" s="3"/>
      <c r="F51" s="3"/>
      <c r="G51" s="17"/>
      <c r="H51" s="29"/>
      <c r="I51" s="29"/>
      <c r="J51" s="29"/>
      <c r="K51" s="29"/>
      <c r="L51" s="29"/>
      <c r="M51" s="29"/>
      <c r="N51" s="29"/>
      <c r="O51" s="29"/>
      <c r="P51" s="29"/>
      <c r="Q51" s="29"/>
      <c r="R51" s="29"/>
      <c r="S51" s="29"/>
      <c r="T51" s="96"/>
      <c r="U51" s="31"/>
      <c r="V51" s="18"/>
      <c r="W51" s="23"/>
      <c r="X51" s="23"/>
      <c r="Y51" s="23"/>
      <c r="Z51" s="23"/>
      <c r="AA51" s="23"/>
      <c r="AB51" s="22"/>
      <c r="AC51" s="22"/>
      <c r="AD51" s="22"/>
      <c r="AE51" s="22"/>
      <c r="AF51" s="22"/>
      <c r="AG51" s="22"/>
      <c r="AH51" s="22"/>
    </row>
    <row r="52" spans="1:34" x14ac:dyDescent="0.15">
      <c r="A52" s="3"/>
      <c r="B52" s="3"/>
      <c r="C52" s="3"/>
      <c r="D52" s="3"/>
      <c r="E52" s="3"/>
      <c r="F52" s="3"/>
      <c r="G52" s="17"/>
      <c r="H52" s="29"/>
      <c r="I52" s="29"/>
      <c r="J52" s="29"/>
      <c r="K52" s="29"/>
      <c r="L52" s="29"/>
      <c r="M52" s="29"/>
      <c r="N52" s="29"/>
      <c r="O52" s="29"/>
      <c r="P52" s="29"/>
      <c r="Q52" s="1"/>
      <c r="R52" s="29"/>
      <c r="S52" s="29"/>
      <c r="T52" s="29"/>
      <c r="U52" s="31"/>
      <c r="V52" s="18"/>
      <c r="W52" s="23"/>
      <c r="X52" s="23"/>
      <c r="Y52" s="23"/>
      <c r="Z52" s="23"/>
      <c r="AA52" s="23"/>
      <c r="AB52" s="22"/>
      <c r="AC52" s="22"/>
      <c r="AD52" s="22"/>
      <c r="AE52" s="22"/>
      <c r="AF52" s="22"/>
      <c r="AG52" s="22"/>
      <c r="AH52" s="22"/>
    </row>
    <row r="53" spans="1:34" x14ac:dyDescent="0.15">
      <c r="A53" s="88"/>
      <c r="B53" s="88"/>
      <c r="C53" s="3"/>
      <c r="D53" s="3"/>
      <c r="E53" s="3"/>
      <c r="F53" s="3"/>
      <c r="G53" s="17"/>
      <c r="H53" s="78" t="s">
        <v>37</v>
      </c>
      <c r="I53" s="79" t="s">
        <v>39</v>
      </c>
      <c r="J53" s="29"/>
      <c r="K53" s="29"/>
      <c r="L53" s="29"/>
      <c r="M53" s="29"/>
      <c r="N53" s="29"/>
      <c r="O53" s="29"/>
      <c r="P53" s="29"/>
      <c r="Q53" s="29"/>
      <c r="R53" s="29"/>
      <c r="S53" s="29"/>
      <c r="T53" s="29"/>
      <c r="U53" s="31"/>
      <c r="V53" s="18"/>
      <c r="W53" s="23"/>
      <c r="X53" s="23"/>
      <c r="Y53" s="23"/>
      <c r="Z53" s="23"/>
      <c r="AA53" s="23"/>
      <c r="AB53" s="22"/>
      <c r="AC53" s="22"/>
      <c r="AD53" s="22"/>
      <c r="AE53" s="22"/>
      <c r="AF53" s="22"/>
      <c r="AG53" s="22"/>
      <c r="AH53" s="22"/>
    </row>
    <row r="54" spans="1:34" x14ac:dyDescent="0.15">
      <c r="A54" s="3"/>
      <c r="B54" s="3"/>
      <c r="C54" s="3"/>
      <c r="D54" s="3"/>
      <c r="E54" s="3"/>
      <c r="F54" s="3"/>
      <c r="G54" s="17"/>
      <c r="H54" s="78" t="s">
        <v>33</v>
      </c>
      <c r="I54" s="79" t="s">
        <v>34</v>
      </c>
      <c r="J54" s="29"/>
      <c r="K54" s="29"/>
      <c r="L54" s="29"/>
      <c r="M54" s="29"/>
      <c r="N54" s="29"/>
      <c r="O54" s="29"/>
      <c r="P54" s="29"/>
      <c r="Q54" s="29"/>
      <c r="R54" s="29"/>
      <c r="S54" s="29"/>
      <c r="T54" s="29"/>
      <c r="U54" s="29"/>
      <c r="V54" s="17"/>
      <c r="W54" s="22"/>
      <c r="X54" s="22"/>
      <c r="Y54" s="22"/>
      <c r="Z54" s="22"/>
      <c r="AA54" s="22"/>
      <c r="AB54" s="22"/>
      <c r="AC54" s="22"/>
      <c r="AD54" s="22"/>
      <c r="AE54" s="22"/>
      <c r="AF54" s="22"/>
      <c r="AG54" s="22"/>
      <c r="AH54" s="22"/>
    </row>
    <row r="55" spans="1:34" x14ac:dyDescent="0.15">
      <c r="A55" s="3"/>
      <c r="B55" s="3"/>
      <c r="C55" s="3"/>
      <c r="D55" s="3"/>
      <c r="E55" s="3"/>
      <c r="F55" s="3"/>
      <c r="G55" s="17"/>
      <c r="H55" s="29"/>
      <c r="I55" s="79" t="s">
        <v>40</v>
      </c>
      <c r="J55" s="29"/>
      <c r="K55" s="29"/>
      <c r="L55" s="29"/>
      <c r="M55" s="29"/>
      <c r="N55" s="29"/>
      <c r="O55" s="29"/>
      <c r="P55" s="29"/>
      <c r="Q55" s="29"/>
      <c r="R55" s="29"/>
      <c r="S55" s="29"/>
      <c r="T55" s="29"/>
      <c r="U55" s="29"/>
      <c r="V55" s="17"/>
      <c r="W55" s="22"/>
      <c r="X55" s="22"/>
      <c r="Y55" s="22"/>
      <c r="Z55" s="22"/>
      <c r="AA55" s="22"/>
      <c r="AB55" s="22"/>
      <c r="AC55" s="22"/>
      <c r="AD55" s="22"/>
      <c r="AE55" s="22"/>
      <c r="AF55" s="22"/>
      <c r="AG55" s="22"/>
      <c r="AH55" s="22"/>
    </row>
    <row r="56" spans="1:34" x14ac:dyDescent="0.15">
      <c r="A56" s="3"/>
      <c r="B56" s="3"/>
      <c r="C56" s="3"/>
      <c r="D56" s="3"/>
      <c r="E56" s="3"/>
      <c r="F56" s="3"/>
      <c r="G56" s="17"/>
      <c r="H56" s="48"/>
      <c r="I56" s="79"/>
      <c r="J56" s="29"/>
      <c r="K56" s="29"/>
      <c r="L56" s="29"/>
      <c r="M56" s="29"/>
      <c r="N56" s="29"/>
      <c r="O56" s="29"/>
      <c r="P56" s="29"/>
      <c r="Q56" s="29"/>
      <c r="R56" s="29"/>
      <c r="S56" s="29"/>
      <c r="T56" s="29"/>
      <c r="U56" s="29"/>
      <c r="V56" s="17"/>
      <c r="W56" s="22"/>
      <c r="X56" s="22"/>
      <c r="Y56" s="22"/>
      <c r="Z56" s="22"/>
      <c r="AA56" s="22"/>
      <c r="AB56" s="22"/>
      <c r="AC56" s="22"/>
      <c r="AD56" s="22"/>
      <c r="AE56" s="22"/>
      <c r="AF56" s="22"/>
      <c r="AG56" s="22"/>
      <c r="AH56" s="22"/>
    </row>
    <row r="57" spans="1:34" ht="9.75" customHeight="1" x14ac:dyDescent="0.15">
      <c r="A57" s="3"/>
      <c r="B57" s="3"/>
      <c r="C57" s="3"/>
      <c r="D57" s="3"/>
      <c r="E57" s="3"/>
      <c r="F57" s="3"/>
      <c r="G57" s="17"/>
      <c r="H57" s="20"/>
      <c r="I57" s="17"/>
      <c r="J57" s="17"/>
      <c r="K57" s="17"/>
      <c r="L57" s="17"/>
      <c r="M57" s="17"/>
      <c r="N57" s="17"/>
      <c r="O57" s="17"/>
      <c r="P57" s="17"/>
      <c r="Q57" s="17"/>
      <c r="R57" s="17"/>
      <c r="S57" s="17"/>
      <c r="T57" s="17"/>
      <c r="U57" s="17"/>
      <c r="V57" s="17"/>
      <c r="W57" s="22"/>
      <c r="X57" s="22"/>
      <c r="Y57" s="22"/>
      <c r="Z57" s="22"/>
      <c r="AA57" s="22"/>
      <c r="AB57" s="22"/>
      <c r="AC57" s="22"/>
      <c r="AD57" s="22"/>
      <c r="AE57" s="22"/>
      <c r="AF57" s="22"/>
      <c r="AG57" s="22"/>
      <c r="AH57" s="22"/>
    </row>
    <row r="58" spans="1:34" x14ac:dyDescent="0.15">
      <c r="A58" s="87"/>
      <c r="B58" s="8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x14ac:dyDescent="0.1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x14ac:dyDescent="0.1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x14ac:dyDescent="0.1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x14ac:dyDescent="0.1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4"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row>
    <row r="75" spans="1:34" x14ac:dyDescent="0.1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row>
    <row r="76" spans="1:34"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1:34"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row>
    <row r="79" spans="1:34"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row>
    <row r="80" spans="1:34"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row>
    <row r="81" spans="1:34"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row>
    <row r="82" spans="1:34"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row>
    <row r="83" spans="1:34"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spans="1:34"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spans="1:34"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row>
    <row r="86" spans="1:34"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row>
    <row r="87" spans="1:34"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spans="1:34"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row>
    <row r="89" spans="1:34"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row>
    <row r="90" spans="1:34"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spans="1:34"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spans="1:34"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row>
    <row r="93" spans="1:34"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1:34"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row>
    <row r="95" spans="1:34"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spans="1:34"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row>
    <row r="97" spans="1:35"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row>
    <row r="98" spans="1:35"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row>
    <row r="99" spans="1:35"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row>
    <row r="100" spans="1:35"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row>
    <row r="101" spans="1:35"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row>
    <row r="102" spans="1:35"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row>
    <row r="103" spans="1:35"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row>
    <row r="104" spans="1:35"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1:35" x14ac:dyDescent="0.15">
      <c r="H105" s="2"/>
      <c r="I105" s="2"/>
      <c r="J105" s="2"/>
      <c r="K105" s="2"/>
      <c r="L105" s="2"/>
      <c r="M105" s="2"/>
      <c r="N105" s="2"/>
      <c r="O105" s="2"/>
      <c r="P105" s="2"/>
      <c r="Q105" s="2"/>
      <c r="R105" s="2"/>
      <c r="S105" s="2"/>
      <c r="T105" s="2"/>
      <c r="U105" s="2"/>
      <c r="V105" s="2"/>
      <c r="Y105" s="2"/>
      <c r="Z105" s="2"/>
      <c r="AA105" s="2"/>
      <c r="AB105" s="2"/>
      <c r="AC105" s="2"/>
      <c r="AD105" s="2"/>
      <c r="AE105" s="2"/>
      <c r="AF105" s="2"/>
      <c r="AG105" s="2"/>
      <c r="AH105" s="2"/>
      <c r="AI105" s="2"/>
    </row>
    <row r="106" spans="1:35" x14ac:dyDescent="0.15">
      <c r="H106" s="2"/>
      <c r="I106" s="2"/>
      <c r="J106" s="2"/>
      <c r="K106" s="2"/>
      <c r="L106" s="2"/>
      <c r="M106" s="2"/>
      <c r="N106" s="2"/>
      <c r="O106" s="2"/>
      <c r="P106" s="2"/>
      <c r="Q106" s="2"/>
      <c r="R106" s="2"/>
      <c r="S106" s="2"/>
      <c r="T106" s="2"/>
      <c r="U106" s="2"/>
      <c r="V106" s="2"/>
      <c r="Y106" s="2"/>
      <c r="Z106" s="2"/>
      <c r="AA106" s="2"/>
      <c r="AB106" s="2"/>
      <c r="AC106" s="2"/>
      <c r="AD106" s="2"/>
      <c r="AE106" s="2"/>
      <c r="AF106" s="2"/>
      <c r="AG106" s="2"/>
      <c r="AH106" s="2"/>
      <c r="AI106" s="2"/>
    </row>
    <row r="107" spans="1:35" x14ac:dyDescent="0.15">
      <c r="H107" s="2"/>
      <c r="I107" s="2"/>
      <c r="J107" s="2"/>
      <c r="K107" s="2"/>
      <c r="L107" s="2"/>
      <c r="M107" s="2"/>
      <c r="N107" s="2"/>
      <c r="O107" s="2"/>
      <c r="P107" s="2"/>
      <c r="Q107" s="2"/>
      <c r="R107" s="2"/>
      <c r="S107" s="2"/>
      <c r="T107" s="2"/>
      <c r="U107" s="2"/>
      <c r="V107" s="2"/>
      <c r="Y107" s="2"/>
      <c r="Z107" s="2"/>
      <c r="AA107" s="2"/>
      <c r="AB107" s="2"/>
      <c r="AC107" s="2"/>
      <c r="AD107" s="2"/>
      <c r="AE107" s="2"/>
      <c r="AF107" s="2"/>
      <c r="AG107" s="2"/>
      <c r="AH107" s="2"/>
      <c r="AI107" s="2"/>
    </row>
    <row r="108" spans="1:35" x14ac:dyDescent="0.15">
      <c r="H108" s="2"/>
      <c r="I108" s="2"/>
      <c r="J108" s="2"/>
      <c r="K108" s="2"/>
      <c r="L108" s="2"/>
      <c r="M108" s="2"/>
      <c r="N108" s="2"/>
      <c r="O108" s="2"/>
      <c r="P108" s="2"/>
      <c r="Q108" s="2"/>
      <c r="R108" s="2"/>
      <c r="S108" s="2"/>
      <c r="T108" s="2"/>
      <c r="U108" s="2"/>
      <c r="V108" s="2"/>
      <c r="Y108" s="2"/>
      <c r="Z108" s="2"/>
      <c r="AA108" s="2"/>
      <c r="AB108" s="2"/>
      <c r="AC108" s="2"/>
      <c r="AD108" s="2"/>
      <c r="AE108" s="2"/>
      <c r="AF108" s="2"/>
      <c r="AG108" s="2"/>
      <c r="AH108" s="2"/>
      <c r="AI108" s="2"/>
    </row>
    <row r="109" spans="1:35" x14ac:dyDescent="0.15">
      <c r="H109" s="2"/>
      <c r="I109" s="2"/>
      <c r="J109" s="2"/>
      <c r="K109" s="2"/>
      <c r="L109" s="2"/>
      <c r="M109" s="2"/>
      <c r="N109" s="2"/>
      <c r="O109" s="2"/>
      <c r="P109" s="2"/>
      <c r="Q109" s="2"/>
      <c r="R109" s="2"/>
      <c r="S109" s="2"/>
      <c r="T109" s="2"/>
      <c r="U109" s="2"/>
      <c r="V109" s="2"/>
      <c r="Y109" s="2"/>
      <c r="Z109" s="2"/>
      <c r="AA109" s="2"/>
      <c r="AB109" s="2"/>
      <c r="AC109" s="2"/>
      <c r="AD109" s="2"/>
      <c r="AE109" s="2"/>
      <c r="AF109" s="2"/>
      <c r="AG109" s="2"/>
      <c r="AH109" s="2"/>
      <c r="AI109" s="2"/>
    </row>
    <row r="110" spans="1:35" x14ac:dyDescent="0.15">
      <c r="H110" s="2"/>
      <c r="I110" s="2"/>
      <c r="J110" s="2"/>
      <c r="K110" s="2"/>
      <c r="L110" s="2"/>
      <c r="M110" s="2"/>
      <c r="N110" s="2"/>
      <c r="O110" s="2"/>
      <c r="P110" s="2"/>
      <c r="Q110" s="2"/>
      <c r="R110" s="2"/>
      <c r="S110" s="2"/>
      <c r="T110" s="2"/>
      <c r="U110" s="2"/>
      <c r="V110" s="2"/>
      <c r="Y110" s="2"/>
      <c r="Z110" s="2"/>
      <c r="AA110" s="2"/>
      <c r="AB110" s="2"/>
      <c r="AC110" s="2"/>
      <c r="AD110" s="2"/>
      <c r="AE110" s="2"/>
      <c r="AF110" s="2"/>
      <c r="AG110" s="2"/>
      <c r="AH110" s="2"/>
      <c r="AI110" s="2"/>
    </row>
    <row r="111" spans="1:35" x14ac:dyDescent="0.15">
      <c r="H111" s="2"/>
      <c r="I111" s="2"/>
      <c r="J111" s="2"/>
      <c r="K111" s="2"/>
      <c r="L111" s="2"/>
      <c r="M111" s="2"/>
      <c r="N111" s="2"/>
      <c r="O111" s="2"/>
      <c r="P111" s="2"/>
      <c r="Q111" s="2"/>
      <c r="R111" s="2"/>
      <c r="S111" s="2"/>
      <c r="T111" s="2"/>
      <c r="U111" s="2"/>
      <c r="V111" s="2"/>
      <c r="Y111" s="2"/>
      <c r="Z111" s="2"/>
      <c r="AA111" s="2"/>
      <c r="AB111" s="2"/>
      <c r="AC111" s="2"/>
      <c r="AD111" s="2"/>
      <c r="AE111" s="2"/>
      <c r="AF111" s="2"/>
      <c r="AG111" s="2"/>
      <c r="AH111" s="2"/>
      <c r="AI111" s="2"/>
    </row>
    <row r="112" spans="1:35" x14ac:dyDescent="0.15">
      <c r="H112" s="2"/>
      <c r="I112" s="2"/>
      <c r="J112" s="2"/>
      <c r="K112" s="2"/>
      <c r="L112" s="2"/>
      <c r="M112" s="2"/>
      <c r="N112" s="2"/>
      <c r="O112" s="2"/>
      <c r="P112" s="2"/>
      <c r="Q112" s="2"/>
      <c r="R112" s="2"/>
      <c r="S112" s="2"/>
      <c r="T112" s="2"/>
      <c r="U112" s="2"/>
      <c r="V112" s="2"/>
      <c r="Y112" s="2"/>
      <c r="Z112" s="2"/>
      <c r="AA112" s="2"/>
      <c r="AB112" s="2"/>
      <c r="AC112" s="2"/>
      <c r="AD112" s="2"/>
      <c r="AE112" s="2"/>
      <c r="AF112" s="2"/>
      <c r="AG112" s="2"/>
      <c r="AH112" s="2"/>
      <c r="AI112" s="2"/>
    </row>
    <row r="113" spans="8:35" x14ac:dyDescent="0.15">
      <c r="H113" s="2"/>
      <c r="I113" s="2"/>
      <c r="J113" s="2"/>
      <c r="K113" s="2"/>
      <c r="L113" s="2"/>
      <c r="M113" s="2"/>
      <c r="N113" s="2"/>
      <c r="O113" s="2"/>
      <c r="P113" s="2"/>
      <c r="Q113" s="2"/>
      <c r="R113" s="2"/>
      <c r="S113" s="2"/>
      <c r="T113" s="2"/>
      <c r="U113" s="2"/>
      <c r="V113" s="2"/>
      <c r="Y113" s="2"/>
      <c r="Z113" s="2"/>
      <c r="AA113" s="2"/>
      <c r="AB113" s="2"/>
      <c r="AC113" s="2"/>
      <c r="AD113" s="2"/>
      <c r="AE113" s="2"/>
      <c r="AF113" s="2"/>
      <c r="AG113" s="2"/>
      <c r="AH113" s="2"/>
      <c r="AI113" s="2"/>
    </row>
    <row r="114" spans="8:35" x14ac:dyDescent="0.15">
      <c r="H114" s="2"/>
      <c r="I114" s="2"/>
      <c r="J114" s="2"/>
      <c r="K114" s="2"/>
      <c r="L114" s="2"/>
      <c r="M114" s="2"/>
      <c r="N114" s="2"/>
      <c r="O114" s="2"/>
      <c r="P114" s="2"/>
      <c r="Q114" s="2"/>
      <c r="R114" s="2"/>
      <c r="S114" s="2"/>
      <c r="T114" s="2"/>
      <c r="U114" s="2"/>
      <c r="V114" s="2"/>
      <c r="Y114" s="2"/>
      <c r="Z114" s="2"/>
      <c r="AA114" s="2"/>
      <c r="AB114" s="2"/>
      <c r="AC114" s="2"/>
      <c r="AD114" s="2"/>
      <c r="AE114" s="2"/>
      <c r="AF114" s="2"/>
      <c r="AG114" s="2"/>
      <c r="AH114" s="2"/>
      <c r="AI114" s="2"/>
    </row>
    <row r="115" spans="8:35" x14ac:dyDescent="0.15">
      <c r="H115" s="2"/>
      <c r="I115" s="2"/>
      <c r="J115" s="2"/>
      <c r="K115" s="2"/>
      <c r="L115" s="2"/>
      <c r="M115" s="2"/>
      <c r="N115" s="2"/>
      <c r="O115" s="2"/>
      <c r="P115" s="2"/>
      <c r="Q115" s="2"/>
      <c r="R115" s="2"/>
      <c r="S115" s="2"/>
      <c r="T115" s="2"/>
      <c r="U115" s="2"/>
      <c r="V115" s="2"/>
      <c r="Y115" s="2"/>
      <c r="Z115" s="2"/>
      <c r="AA115" s="2"/>
      <c r="AB115" s="2"/>
      <c r="AC115" s="2"/>
      <c r="AD115" s="2"/>
      <c r="AE115" s="2"/>
      <c r="AF115" s="2"/>
      <c r="AG115" s="2"/>
      <c r="AH115" s="2"/>
      <c r="AI115" s="2"/>
    </row>
    <row r="116" spans="8:35" x14ac:dyDescent="0.15">
      <c r="H116" s="2"/>
      <c r="I116" s="2"/>
      <c r="J116" s="2"/>
      <c r="K116" s="2"/>
      <c r="L116" s="2"/>
      <c r="M116" s="2"/>
      <c r="N116" s="2"/>
      <c r="O116" s="2"/>
      <c r="P116" s="2"/>
      <c r="Q116" s="2"/>
      <c r="R116" s="2"/>
      <c r="S116" s="2"/>
      <c r="T116" s="2"/>
      <c r="U116" s="2"/>
      <c r="V116" s="2"/>
      <c r="Y116" s="2"/>
      <c r="Z116" s="2"/>
      <c r="AA116" s="2"/>
      <c r="AB116" s="2"/>
      <c r="AC116" s="2"/>
      <c r="AD116" s="2"/>
      <c r="AE116" s="2"/>
      <c r="AF116" s="2"/>
      <c r="AG116" s="2"/>
      <c r="AH116" s="2"/>
      <c r="AI116" s="2"/>
    </row>
    <row r="117" spans="8:35" x14ac:dyDescent="0.15">
      <c r="H117" s="2"/>
      <c r="I117" s="2"/>
      <c r="J117" s="2"/>
      <c r="K117" s="2"/>
      <c r="L117" s="2"/>
      <c r="M117" s="2"/>
      <c r="N117" s="2"/>
      <c r="O117" s="2"/>
      <c r="P117" s="2"/>
      <c r="Q117" s="2"/>
      <c r="R117" s="2"/>
      <c r="S117" s="2"/>
      <c r="T117" s="2"/>
      <c r="U117" s="2"/>
      <c r="V117" s="2"/>
      <c r="Y117" s="2"/>
      <c r="Z117" s="2"/>
      <c r="AA117" s="2"/>
      <c r="AB117" s="2"/>
      <c r="AC117" s="2"/>
      <c r="AD117" s="2"/>
      <c r="AE117" s="2"/>
      <c r="AF117" s="2"/>
      <c r="AG117" s="2"/>
      <c r="AH117" s="2"/>
      <c r="AI117" s="2"/>
    </row>
  </sheetData>
  <mergeCells count="47">
    <mergeCell ref="K42:L42"/>
    <mergeCell ref="K43:L43"/>
    <mergeCell ref="K44:L44"/>
    <mergeCell ref="K45:L45"/>
    <mergeCell ref="Q12:R12"/>
    <mergeCell ref="I12:K12"/>
    <mergeCell ref="J27:K27"/>
    <mergeCell ref="L14:P14"/>
    <mergeCell ref="J22:O22"/>
    <mergeCell ref="J21:O21"/>
    <mergeCell ref="S37:T37"/>
    <mergeCell ref="K40:L40"/>
    <mergeCell ref="K41:L41"/>
    <mergeCell ref="I32:J32"/>
    <mergeCell ref="I33:K33"/>
    <mergeCell ref="M33:O33"/>
    <mergeCell ref="M40:N40"/>
    <mergeCell ref="M41:N41"/>
    <mergeCell ref="H4:U4"/>
    <mergeCell ref="K37:L37"/>
    <mergeCell ref="L7:N7"/>
    <mergeCell ref="L8:N8"/>
    <mergeCell ref="L12:M12"/>
    <mergeCell ref="M37:N37"/>
    <mergeCell ref="M32:N32"/>
    <mergeCell ref="L9:M9"/>
    <mergeCell ref="I13:J13"/>
    <mergeCell ref="L13:M13"/>
    <mergeCell ref="M49:N49"/>
    <mergeCell ref="M44:N44"/>
    <mergeCell ref="M45:N45"/>
    <mergeCell ref="M46:N46"/>
    <mergeCell ref="M47:N47"/>
    <mergeCell ref="K46:L46"/>
    <mergeCell ref="K47:L47"/>
    <mergeCell ref="K48:L48"/>
    <mergeCell ref="K49:L49"/>
    <mergeCell ref="M50:N50"/>
    <mergeCell ref="K50:L50"/>
    <mergeCell ref="C37:C38"/>
    <mergeCell ref="C6:E6"/>
    <mergeCell ref="C7:E7"/>
    <mergeCell ref="C8:E8"/>
    <mergeCell ref="H29:M29"/>
    <mergeCell ref="M42:N42"/>
    <mergeCell ref="M43:N43"/>
    <mergeCell ref="M48:N48"/>
  </mergeCells>
  <phoneticPr fontId="2"/>
  <pageMargins left="0.86614173228346458" right="0.35433070866141736" top="1.0236220472440944" bottom="0.27559055118110237" header="0.19685039370078741" footer="0.19685039370078741"/>
  <pageSetup paperSize="9" scale="88" orientation="portrait" r:id="rId1"/>
  <headerFooter alignWithMargins="0">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介護休業手当金試算書 </vt:lpstr>
      <vt:lpstr>'介護休業手当金試算書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2023-05-16T09:06:43Z</cp:lastPrinted>
  <dcterms:created xsi:type="dcterms:W3CDTF">2003-07-01T05:43:01Z</dcterms:created>
  <dcterms:modified xsi:type="dcterms:W3CDTF">2025-03-10T02:07:16Z</dcterms:modified>
</cp:coreProperties>
</file>